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\Documents\NBA RECORDS\"/>
    </mc:Choice>
  </mc:AlternateContent>
  <xr:revisionPtr revIDLastSave="0" documentId="13_ncr:1_{9283D9E8-8F70-495D-BB67-83A48726C5E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externalReferences>
    <externalReference r:id="rId17"/>
  </externalReferences>
  <definedNames>
    <definedName name="_xlnm.Print_Area" localSheetId="0">Sheet1!$A:$G</definedName>
    <definedName name="_xlnm.Print_Titles" localSheetId="0">Sheet1!$10:$10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0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scl" localSheetId="0" hidden="1">0</definedName>
    <definedName name="solver_sho" localSheetId="0" hidden="1">0</definedName>
    <definedName name="solver_tim" localSheetId="0" hidden="1">100</definedName>
    <definedName name="solver_tmp" localSheetId="0" hidden="1">Sheet1!$D$10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calcId="181029"/>
</workbook>
</file>

<file path=xl/calcChain.xml><?xml version="1.0" encoding="utf-8"?>
<calcChain xmlns="http://schemas.openxmlformats.org/spreadsheetml/2006/main">
  <c r="H11" i="1" l="1"/>
  <c r="G11" i="1" s="1"/>
  <c r="H12" i="1" l="1"/>
  <c r="H13" i="1" s="1"/>
  <c r="H14" i="1" l="1"/>
  <c r="H15" i="1" s="1"/>
  <c r="G13" i="1"/>
  <c r="G12" i="1"/>
  <c r="G15" i="1" l="1"/>
  <c r="H16" i="1"/>
  <c r="G14" i="1"/>
  <c r="G16" i="1" l="1"/>
  <c r="H17" i="1"/>
  <c r="H18" i="1" s="1"/>
  <c r="G18" i="1" l="1"/>
  <c r="H19" i="1"/>
  <c r="G19" i="1" s="1"/>
  <c r="G17" i="1"/>
  <c r="H20" i="1"/>
  <c r="H21" i="1" l="1"/>
  <c r="G20" i="1"/>
  <c r="H22" i="1" l="1"/>
  <c r="G21" i="1"/>
  <c r="H23" i="1" l="1"/>
  <c r="G22" i="1"/>
  <c r="G23" i="1" l="1"/>
  <c r="H24" i="1"/>
  <c r="G24" i="1" l="1"/>
  <c r="H25" i="1"/>
  <c r="H26" i="1" s="1"/>
  <c r="G26" i="1" s="1"/>
  <c r="H27" i="1" l="1"/>
  <c r="G25" i="1"/>
  <c r="H28" i="1" l="1"/>
  <c r="G27" i="1"/>
  <c r="G28" i="1" l="1"/>
  <c r="H29" i="1"/>
  <c r="H30" i="1" l="1"/>
  <c r="G29" i="1"/>
  <c r="H31" i="1" l="1"/>
  <c r="G30" i="1"/>
  <c r="H32" i="1" l="1"/>
  <c r="G31" i="1"/>
  <c r="G32" i="1" l="1"/>
  <c r="H33" i="1"/>
  <c r="H34" i="1" l="1"/>
  <c r="G33" i="1"/>
  <c r="G34" i="1" l="1"/>
  <c r="H35" i="1"/>
  <c r="H36" i="1" l="1"/>
  <c r="G35" i="1"/>
  <c r="H37" i="1" l="1"/>
  <c r="G36" i="1"/>
  <c r="H38" i="1" l="1"/>
  <c r="G37" i="1"/>
  <c r="G38" i="1" l="1"/>
  <c r="H39" i="1"/>
  <c r="H40" i="1" l="1"/>
  <c r="G39" i="1"/>
  <c r="H41" i="1" l="1"/>
  <c r="H42" i="1" s="1"/>
  <c r="G40" i="1"/>
  <c r="G41" i="1" s="1"/>
  <c r="H43" i="1" l="1"/>
  <c r="H44" i="1" s="1"/>
  <c r="G42" i="1"/>
  <c r="G43" i="1" s="1"/>
  <c r="H45" i="1" l="1"/>
  <c r="G44" i="1"/>
  <c r="G45" i="1" l="1"/>
  <c r="H46" i="1"/>
  <c r="G46" i="1" l="1"/>
  <c r="H47" i="1"/>
  <c r="H48" i="1" l="1"/>
  <c r="G47" i="1"/>
  <c r="H49" i="1" l="1"/>
  <c r="G48" i="1"/>
  <c r="H50" i="1" l="1"/>
  <c r="G49" i="1"/>
  <c r="G50" i="1" l="1"/>
  <c r="H51" i="1"/>
  <c r="H52" i="1" l="1"/>
  <c r="G51" i="1"/>
  <c r="H53" i="1" l="1"/>
  <c r="G52" i="1"/>
  <c r="H54" i="1" l="1"/>
  <c r="G53" i="1"/>
  <c r="G54" i="1" l="1"/>
  <c r="H55" i="1"/>
  <c r="G55" i="1" l="1"/>
  <c r="H56" i="1"/>
  <c r="G56" i="1" l="1"/>
  <c r="H57" i="1"/>
  <c r="H58" i="1" l="1"/>
  <c r="G57" i="1"/>
  <c r="H59" i="1" l="1"/>
  <c r="G58" i="1"/>
  <c r="G59" i="1" l="1"/>
  <c r="H60" i="1"/>
  <c r="H61" i="1" l="1"/>
  <c r="G60" i="1"/>
  <c r="H62" i="1" l="1"/>
  <c r="G61" i="1"/>
  <c r="G62" i="1" l="1"/>
  <c r="H63" i="1"/>
  <c r="G63" i="1" l="1"/>
  <c r="H64" i="1"/>
  <c r="G64" i="1" l="1"/>
  <c r="G65" i="1" s="1"/>
  <c r="H65" i="1"/>
  <c r="H66" i="1" s="1"/>
  <c r="H67" i="1" l="1"/>
  <c r="G66" i="1"/>
  <c r="H68" i="1" l="1"/>
  <c r="G67" i="1"/>
  <c r="H69" i="1" l="1"/>
  <c r="G68" i="1"/>
  <c r="G69" i="1" l="1"/>
  <c r="H70" i="1"/>
  <c r="G70" i="1" l="1"/>
  <c r="H71" i="1"/>
  <c r="G71" i="1" l="1"/>
  <c r="H72" i="1"/>
  <c r="H73" i="1" l="1"/>
  <c r="G72" i="1"/>
  <c r="G73" i="1" l="1"/>
  <c r="H74" i="1"/>
  <c r="H75" i="1" l="1"/>
  <c r="G74" i="1"/>
  <c r="G75" i="1" l="1"/>
  <c r="H76" i="1"/>
  <c r="H77" i="1" l="1"/>
  <c r="G76" i="1"/>
  <c r="G77" i="1" l="1"/>
  <c r="H78" i="1"/>
  <c r="H79" i="1" l="1"/>
  <c r="G78" i="1"/>
  <c r="H80" i="1" l="1"/>
  <c r="G79" i="1"/>
  <c r="H81" i="1" l="1"/>
  <c r="G80" i="1"/>
  <c r="G81" i="1" l="1"/>
  <c r="H82" i="1"/>
  <c r="H83" i="1" l="1"/>
  <c r="G82" i="1"/>
  <c r="G83" i="1" l="1"/>
  <c r="H84" i="1"/>
  <c r="G84" i="1" l="1"/>
  <c r="H85" i="1"/>
  <c r="H86" i="1" l="1"/>
  <c r="H87" i="1" s="1"/>
  <c r="G85" i="1"/>
  <c r="H88" i="1" l="1"/>
  <c r="G87" i="1"/>
  <c r="G86" i="1"/>
  <c r="H89" i="1" l="1"/>
  <c r="G88" i="1"/>
  <c r="H90" i="1" l="1"/>
  <c r="G89" i="1"/>
  <c r="H91" i="1" l="1"/>
  <c r="G90" i="1"/>
  <c r="H92" i="1" l="1"/>
  <c r="H93" i="1" s="1"/>
  <c r="G91" i="1"/>
  <c r="G92" i="1" s="1"/>
  <c r="H94" i="1" l="1"/>
  <c r="G93" i="1"/>
  <c r="H95" i="1" l="1"/>
  <c r="G94" i="1"/>
  <c r="H96" i="1" l="1"/>
  <c r="G95" i="1"/>
  <c r="G96" i="1" l="1"/>
  <c r="H97" i="1"/>
  <c r="H98" i="1" l="1"/>
  <c r="G97" i="1"/>
  <c r="H99" i="1" l="1"/>
  <c r="G98" i="1"/>
  <c r="G99" i="1" l="1"/>
  <c r="H100" i="1"/>
  <c r="H101" i="1" l="1"/>
  <c r="G100" i="1"/>
  <c r="G101" i="1" l="1"/>
  <c r="H102" i="1"/>
  <c r="H103" i="1" l="1"/>
  <c r="G102" i="1"/>
  <c r="H104" i="1" l="1"/>
  <c r="G103" i="1"/>
  <c r="H105" i="1" l="1"/>
  <c r="G104" i="1"/>
  <c r="G105" i="1" l="1"/>
  <c r="H106" i="1"/>
  <c r="G106" i="1" l="1"/>
  <c r="H107" i="1"/>
  <c r="H108" i="1" l="1"/>
  <c r="G107" i="1"/>
  <c r="H109" i="1" l="1"/>
  <c r="G108" i="1"/>
  <c r="G109" i="1" l="1"/>
  <c r="H110" i="1"/>
  <c r="H111" i="1" l="1"/>
  <c r="G110" i="1"/>
  <c r="G111" i="1" l="1"/>
  <c r="H112" i="1"/>
  <c r="H113" i="1" l="1"/>
  <c r="G112" i="1"/>
  <c r="H114" i="1" l="1"/>
  <c r="G113" i="1"/>
  <c r="G114" i="1" l="1"/>
  <c r="H115" i="1"/>
  <c r="H116" i="1" l="1"/>
  <c r="G115" i="1"/>
  <c r="H117" i="1" l="1"/>
  <c r="G116" i="1"/>
  <c r="G117" i="1" l="1"/>
  <c r="H118" i="1"/>
  <c r="G118" i="1" l="1"/>
  <c r="H119" i="1"/>
  <c r="G119" i="1" s="1"/>
</calcChain>
</file>

<file path=xl/sharedStrings.xml><?xml version="1.0" encoding="utf-8"?>
<sst xmlns="http://schemas.openxmlformats.org/spreadsheetml/2006/main" count="446" uniqueCount="187">
  <si>
    <t>Score</t>
  </si>
  <si>
    <t>County</t>
  </si>
  <si>
    <t>Name</t>
  </si>
  <si>
    <t>Address</t>
  </si>
  <si>
    <t>Year</t>
  </si>
  <si>
    <t>State</t>
  </si>
  <si>
    <t>Rank</t>
  </si>
  <si>
    <t>Brown</t>
  </si>
  <si>
    <t>Nathan Somero</t>
  </si>
  <si>
    <t>NH</t>
  </si>
  <si>
    <t>Otoe</t>
  </si>
  <si>
    <t>Bow Steedly</t>
  </si>
  <si>
    <t>Nebraska City</t>
  </si>
  <si>
    <t>NE</t>
  </si>
  <si>
    <t>Dundy</t>
  </si>
  <si>
    <t>Matt Gideon</t>
  </si>
  <si>
    <t>Parks</t>
  </si>
  <si>
    <t>Frontier</t>
  </si>
  <si>
    <t>Troy Fasse</t>
  </si>
  <si>
    <t>Eustis</t>
  </si>
  <si>
    <t>Keya Paha</t>
  </si>
  <si>
    <t>Jason Schack</t>
  </si>
  <si>
    <t>Albion</t>
  </si>
  <si>
    <t>Dakota</t>
  </si>
  <si>
    <t>Brian Cooke</t>
  </si>
  <si>
    <t>Wakefield</t>
  </si>
  <si>
    <t>Buffalo</t>
  </si>
  <si>
    <t>Jon Hand</t>
  </si>
  <si>
    <t>Pleasanton</t>
  </si>
  <si>
    <t>Bob Murphy</t>
  </si>
  <si>
    <t>Springview</t>
  </si>
  <si>
    <t>Hall</t>
  </si>
  <si>
    <t>Ken Banks</t>
  </si>
  <si>
    <t>Hastings</t>
  </si>
  <si>
    <t>Holt</t>
  </si>
  <si>
    <t>Larry Hermsmeyer</t>
  </si>
  <si>
    <t>Atkinson</t>
  </si>
  <si>
    <t>Pierce</t>
  </si>
  <si>
    <t>Dan Blunck</t>
  </si>
  <si>
    <t>Joe Tomanik III</t>
  </si>
  <si>
    <t>PA</t>
  </si>
  <si>
    <t>Todd Nordeen</t>
  </si>
  <si>
    <t>Tecumseh</t>
  </si>
  <si>
    <t>Chad Stengel</t>
  </si>
  <si>
    <t>Kearney</t>
  </si>
  <si>
    <t>Roger DeKok</t>
  </si>
  <si>
    <t>Cherry</t>
  </si>
  <si>
    <t>Rich Walters</t>
  </si>
  <si>
    <t>Brian Klatt</t>
  </si>
  <si>
    <t>Sioux Falls</t>
  </si>
  <si>
    <t>SD</t>
  </si>
  <si>
    <t>Hayes</t>
  </si>
  <si>
    <t>Kenneth Ham</t>
  </si>
  <si>
    <t>Wauneta</t>
  </si>
  <si>
    <t>Hitchcock</t>
  </si>
  <si>
    <t>Richard E. Placzek</t>
  </si>
  <si>
    <t>McCook</t>
  </si>
  <si>
    <t>Rod Kaup</t>
  </si>
  <si>
    <t>Stuart</t>
  </si>
  <si>
    <t>Dave Black</t>
  </si>
  <si>
    <t>Hunt Valley</t>
  </si>
  <si>
    <t>MD</t>
  </si>
  <si>
    <t>Nance</t>
  </si>
  <si>
    <t>Joe Novicki</t>
  </si>
  <si>
    <t>Fullerton</t>
  </si>
  <si>
    <t>Lynda Knutsen</t>
  </si>
  <si>
    <t>Blaine</t>
  </si>
  <si>
    <t>Walter S. Wright</t>
  </si>
  <si>
    <t>Wheeler</t>
  </si>
  <si>
    <t>Janet L. Zimmerer</t>
  </si>
  <si>
    <t xml:space="preserve">Humphrey </t>
  </si>
  <si>
    <t>Eric Schack</t>
  </si>
  <si>
    <t>Tuppen</t>
  </si>
  <si>
    <t>MO</t>
  </si>
  <si>
    <t>Furnas</t>
  </si>
  <si>
    <t>Valley</t>
  </si>
  <si>
    <t>Jess Hurlbert</t>
  </si>
  <si>
    <t>Holdrege</t>
  </si>
  <si>
    <t>Nemaha</t>
  </si>
  <si>
    <t>Bill Koppelmann</t>
  </si>
  <si>
    <t>Julian</t>
  </si>
  <si>
    <t>Rick Matzek</t>
  </si>
  <si>
    <t>Knox</t>
  </si>
  <si>
    <t>Bog Spicha</t>
  </si>
  <si>
    <t>Lincoln</t>
  </si>
  <si>
    <t>Platte</t>
  </si>
  <si>
    <t>Justin W. King</t>
  </si>
  <si>
    <t>Columbus</t>
  </si>
  <si>
    <t>Garfield</t>
  </si>
  <si>
    <t>Tom Nauman</t>
  </si>
  <si>
    <t>ID</t>
  </si>
  <si>
    <t>David Birdzell</t>
  </si>
  <si>
    <t>Mike Albrecht</t>
  </si>
  <si>
    <t>Sherman</t>
  </si>
  <si>
    <t>Rick Thaden</t>
  </si>
  <si>
    <t>Litchfield</t>
  </si>
  <si>
    <t>Pocatello</t>
  </si>
  <si>
    <t>Merrick</t>
  </si>
  <si>
    <t>Daniel Butt</t>
  </si>
  <si>
    <t>Central City</t>
  </si>
  <si>
    <t>Boone</t>
  </si>
  <si>
    <t>Kirk Sharp</t>
  </si>
  <si>
    <t>Valentine</t>
  </si>
  <si>
    <t>Todd Price</t>
  </si>
  <si>
    <t>Clay</t>
  </si>
  <si>
    <t>Lyle Skalka</t>
  </si>
  <si>
    <t>Deweese</t>
  </si>
  <si>
    <t>Burwell</t>
  </si>
  <si>
    <t>Bill Gilg</t>
  </si>
  <si>
    <t>Chad Zwick</t>
  </si>
  <si>
    <t>Steve Woitaszewski</t>
  </si>
  <si>
    <t>Diane Bryant</t>
  </si>
  <si>
    <t>Wallace</t>
  </si>
  <si>
    <t>Saunders</t>
  </si>
  <si>
    <t>Brett Scheuler</t>
  </si>
  <si>
    <t>Yutan</t>
  </si>
  <si>
    <t>Troy Nott</t>
  </si>
  <si>
    <t>Cedar Bluffs</t>
  </si>
  <si>
    <t xml:space="preserve">Knox </t>
  </si>
  <si>
    <t>Jim Tubbs</t>
  </si>
  <si>
    <t>Seward</t>
  </si>
  <si>
    <t>Gary Larson</t>
  </si>
  <si>
    <t>Wahoo</t>
  </si>
  <si>
    <t>Custer</t>
  </si>
  <si>
    <t>Riverton</t>
  </si>
  <si>
    <t>IA</t>
  </si>
  <si>
    <t>Dick Hermes</t>
  </si>
  <si>
    <t>Arapahoe</t>
  </si>
  <si>
    <t>Justin Nott</t>
  </si>
  <si>
    <t>Rapid City</t>
  </si>
  <si>
    <t>David Waido</t>
  </si>
  <si>
    <t>Weston</t>
  </si>
  <si>
    <t>Larry Cruise</t>
  </si>
  <si>
    <t>Brian Werts</t>
  </si>
  <si>
    <t>Sarpy</t>
  </si>
  <si>
    <t>Bellevue</t>
  </si>
  <si>
    <t>Johnson</t>
  </si>
  <si>
    <t xml:space="preserve">Andy Brown </t>
  </si>
  <si>
    <t>Gosper</t>
  </si>
  <si>
    <t>Lane Ostendorf</t>
  </si>
  <si>
    <t>Sioux City</t>
  </si>
  <si>
    <t>Gage</t>
  </si>
  <si>
    <t>Trevor D. Messman</t>
  </si>
  <si>
    <t>Beatrice</t>
  </si>
  <si>
    <t>John Elliott</t>
  </si>
  <si>
    <t>Kent M. Chelewski</t>
  </si>
  <si>
    <t>Justin Cruise</t>
  </si>
  <si>
    <t>Zac Hurlbert</t>
  </si>
  <si>
    <t>Thomas Waido</t>
  </si>
  <si>
    <t>St. Edward</t>
  </si>
  <si>
    <t>Phelps</t>
  </si>
  <si>
    <t>Alex Hasenauer</t>
  </si>
  <si>
    <t>Pawnee</t>
  </si>
  <si>
    <t>WILD TURKEY (MULTI-BEARDED)</t>
  </si>
  <si>
    <t xml:space="preserve">Meleagris gallopavo         </t>
  </si>
  <si>
    <t>Minimum Score 56</t>
  </si>
  <si>
    <t xml:space="preserve">Edison </t>
  </si>
  <si>
    <t>Allentown</t>
  </si>
  <si>
    <t>Bradly J. Werts</t>
  </si>
  <si>
    <t>New Ipswich</t>
  </si>
  <si>
    <t>James J. Beebe</t>
  </si>
  <si>
    <t>Greeley</t>
  </si>
  <si>
    <t>Rick Schack</t>
  </si>
  <si>
    <t>Saline</t>
  </si>
  <si>
    <t>Bill Maddux</t>
  </si>
  <si>
    <t>Omaha</t>
  </si>
  <si>
    <t>Nick Martin</t>
  </si>
  <si>
    <t>Ainsworth</t>
  </si>
  <si>
    <t>Washington</t>
  </si>
  <si>
    <t>Ken Byington</t>
  </si>
  <si>
    <t>Lancaster</t>
  </si>
  <si>
    <t>Butler</t>
  </si>
  <si>
    <t>Ian Spicha</t>
  </si>
  <si>
    <t>Cedar</t>
  </si>
  <si>
    <t>Wyatt Heikes</t>
  </si>
  <si>
    <t>Wayne</t>
  </si>
  <si>
    <t xml:space="preserve">Garfield </t>
  </si>
  <si>
    <t>Kale A. Gideon</t>
  </si>
  <si>
    <t>Matt A. Gideon</t>
  </si>
  <si>
    <t>Harlin M. Welch</t>
  </si>
  <si>
    <t>Howard</t>
  </si>
  <si>
    <t>Chris Benson</t>
  </si>
  <si>
    <t>Madison</t>
  </si>
  <si>
    <t>Brody McCabe</t>
  </si>
  <si>
    <t>Norfork</t>
  </si>
  <si>
    <t>Loup</t>
  </si>
  <si>
    <t>Zane Ellis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</si>
</sst>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?/8"/>
    <numFmt numFmtId="165" formatCode="&quot;19&quot;##"/>
    <numFmt numFmtId="166" formatCode="0.0000"/>
    <numFmt numFmtId="167" formatCode="&quot;20&quot;##"/>
    <numFmt numFmtId="168" formatCode="&quot;200&quot;#"/>
  </numFmts>
  <fonts count="7" x14ac:knownFonts="1">
    <font>
      <sz val="10"/>
      <name val="Arial"/>
    </font>
    <font>
      <b/>
      <sz val="9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19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6" fontId="1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6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6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165" fontId="3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center"/>
    </xf>
    <xf numFmtId="0" fontId="3" fillId="2" borderId="0" xfId="0" applyFont="1" applyFill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0</xdr:rowOff>
    </xdr:from>
    <xdr:to>
      <xdr:col>1</xdr:col>
      <xdr:colOff>662940</xdr:colOff>
      <xdr:row>8</xdr:row>
      <xdr:rowOff>134753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" y="0"/>
          <a:ext cx="1280160" cy="15215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ild%20Turkey%20Typical%20Bear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235">
          <cell r="A235">
            <v>61.625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AK124"/>
  <sheetViews>
    <sheetView tabSelected="1" zoomScaleNormal="100" workbookViewId="0">
      <selection activeCell="C2" sqref="C2"/>
    </sheetView>
  </sheetViews>
  <sheetFormatPr defaultColWidth="8.77734375" defaultRowHeight="12" x14ac:dyDescent="0.25"/>
  <cols>
    <col min="1" max="1" width="9.21875" style="7" bestFit="1" customWidth="1"/>
    <col min="2" max="2" width="13.21875" style="8" customWidth="1"/>
    <col min="3" max="3" width="18.21875" style="9" customWidth="1"/>
    <col min="4" max="4" width="17.77734375" style="9" customWidth="1"/>
    <col min="5" max="5" width="8.44140625" style="14" customWidth="1"/>
    <col min="6" max="6" width="6.77734375" style="11" customWidth="1"/>
    <col min="7" max="7" width="6.44140625" style="11" customWidth="1"/>
    <col min="8" max="8" width="9.21875" style="12"/>
    <col min="9" max="16384" width="8.77734375" style="13"/>
  </cols>
  <sheetData>
    <row r="4" spans="1:8" ht="25.2" customHeight="1" x14ac:dyDescent="0.5">
      <c r="D4" s="17" t="s">
        <v>153</v>
      </c>
    </row>
    <row r="8" spans="1:8" x14ac:dyDescent="0.25">
      <c r="C8" s="9" t="s">
        <v>155</v>
      </c>
      <c r="G8" s="18" t="s">
        <v>154</v>
      </c>
    </row>
    <row r="10" spans="1:8" s="6" customFormat="1" ht="12.6" thickBot="1" x14ac:dyDescent="0.3">
      <c r="A10" s="1" t="s">
        <v>0</v>
      </c>
      <c r="B10" s="2" t="s">
        <v>1</v>
      </c>
      <c r="C10" s="3" t="s">
        <v>2</v>
      </c>
      <c r="D10" s="3" t="s">
        <v>3</v>
      </c>
      <c r="E10" s="4" t="s">
        <v>4</v>
      </c>
      <c r="F10" s="3" t="s">
        <v>5</v>
      </c>
      <c r="G10" s="3" t="s">
        <v>6</v>
      </c>
      <c r="H10" s="5"/>
    </row>
    <row r="11" spans="1:8" x14ac:dyDescent="0.25">
      <c r="A11" s="7">
        <v>140.035</v>
      </c>
      <c r="B11" s="8" t="s">
        <v>168</v>
      </c>
      <c r="C11" s="9" t="s">
        <v>169</v>
      </c>
      <c r="D11" s="9" t="s">
        <v>165</v>
      </c>
      <c r="E11" s="10">
        <v>16</v>
      </c>
      <c r="F11" s="11" t="s">
        <v>13</v>
      </c>
      <c r="G11" s="11">
        <f>IF(A11=A10,G10,H11)</f>
        <v>1</v>
      </c>
      <c r="H11" s="12">
        <f>H10+1</f>
        <v>1</v>
      </c>
    </row>
    <row r="12" spans="1:8" x14ac:dyDescent="0.25">
      <c r="A12" s="7">
        <v>136.69999999999999</v>
      </c>
      <c r="B12" s="8" t="s">
        <v>68</v>
      </c>
      <c r="C12" s="9" t="s">
        <v>69</v>
      </c>
      <c r="D12" s="9" t="s">
        <v>70</v>
      </c>
      <c r="E12" s="10">
        <v>11</v>
      </c>
      <c r="F12" s="11" t="s">
        <v>13</v>
      </c>
      <c r="G12" s="11">
        <f>IF(A12=A11,G11,H12)</f>
        <v>2</v>
      </c>
      <c r="H12" s="12">
        <f>H11+1</f>
        <v>2</v>
      </c>
    </row>
    <row r="13" spans="1:8" x14ac:dyDescent="0.25">
      <c r="A13" s="7">
        <v>119.25</v>
      </c>
      <c r="B13" s="8" t="s">
        <v>136</v>
      </c>
      <c r="C13" s="9" t="s">
        <v>137</v>
      </c>
      <c r="D13" s="9" t="s">
        <v>84</v>
      </c>
      <c r="E13" s="10">
        <v>10</v>
      </c>
      <c r="F13" s="11" t="s">
        <v>13</v>
      </c>
      <c r="G13" s="11">
        <f>IF(A13=A12,G12,H13)</f>
        <v>3</v>
      </c>
      <c r="H13" s="12">
        <f>H12+1</f>
        <v>3</v>
      </c>
    </row>
    <row r="14" spans="1:8" x14ac:dyDescent="0.25">
      <c r="A14" s="7">
        <v>112.44499999999999</v>
      </c>
      <c r="B14" s="8" t="s">
        <v>20</v>
      </c>
      <c r="C14" s="9" t="s">
        <v>71</v>
      </c>
      <c r="D14" s="9" t="s">
        <v>22</v>
      </c>
      <c r="E14" s="11">
        <v>2001</v>
      </c>
      <c r="F14" s="11" t="s">
        <v>13</v>
      </c>
      <c r="G14" s="11">
        <f>IF(A14=A13,G13,H14)</f>
        <v>4</v>
      </c>
      <c r="H14" s="12">
        <f>H13+1</f>
        <v>4</v>
      </c>
    </row>
    <row r="15" spans="1:8" x14ac:dyDescent="0.25">
      <c r="A15" s="7">
        <v>106.75</v>
      </c>
      <c r="B15" s="8" t="s">
        <v>75</v>
      </c>
      <c r="C15" s="9" t="s">
        <v>76</v>
      </c>
      <c r="D15" s="9" t="s">
        <v>77</v>
      </c>
      <c r="E15" s="10">
        <v>18</v>
      </c>
      <c r="F15" s="11" t="s">
        <v>13</v>
      </c>
      <c r="G15" s="11">
        <f>IF(A15=A14,G14,H15)</f>
        <v>5</v>
      </c>
      <c r="H15" s="12">
        <f>H14+1</f>
        <v>5</v>
      </c>
    </row>
    <row r="16" spans="1:8" x14ac:dyDescent="0.25">
      <c r="A16" s="7">
        <v>106.6875</v>
      </c>
      <c r="B16" s="8" t="s">
        <v>7</v>
      </c>
      <c r="C16" s="9" t="s">
        <v>166</v>
      </c>
      <c r="D16" s="9" t="s">
        <v>167</v>
      </c>
      <c r="E16" s="10">
        <v>16</v>
      </c>
      <c r="F16" s="11" t="s">
        <v>13</v>
      </c>
      <c r="G16" s="11">
        <f>IF(A16=A15,G15,H16)</f>
        <v>6</v>
      </c>
      <c r="H16" s="12">
        <f>H15+1</f>
        <v>6</v>
      </c>
    </row>
    <row r="17" spans="1:37" x14ac:dyDescent="0.25">
      <c r="A17" s="7">
        <v>103.9375</v>
      </c>
      <c r="B17" s="8" t="s">
        <v>54</v>
      </c>
      <c r="C17" s="9" t="s">
        <v>55</v>
      </c>
      <c r="D17" s="9" t="s">
        <v>56</v>
      </c>
      <c r="E17" s="14">
        <v>99</v>
      </c>
      <c r="F17" s="11" t="s">
        <v>13</v>
      </c>
      <c r="G17" s="11">
        <f>IF(A17=A16,G16,H17)</f>
        <v>7</v>
      </c>
      <c r="H17" s="12">
        <f>H16+1</f>
        <v>7</v>
      </c>
    </row>
    <row r="18" spans="1:37" x14ac:dyDescent="0.25">
      <c r="A18" s="7">
        <v>103.745</v>
      </c>
      <c r="B18" s="8" t="s">
        <v>84</v>
      </c>
      <c r="C18" s="9" t="s">
        <v>111</v>
      </c>
      <c r="D18" s="9" t="s">
        <v>112</v>
      </c>
      <c r="E18" s="15">
        <v>6</v>
      </c>
      <c r="F18" s="11" t="s">
        <v>13</v>
      </c>
      <c r="G18" s="11">
        <f>IF(A18=A17,G17,H18)</f>
        <v>8</v>
      </c>
      <c r="H18" s="12">
        <f>H17+1</f>
        <v>8</v>
      </c>
    </row>
    <row r="19" spans="1:37" x14ac:dyDescent="0.25">
      <c r="A19" s="7">
        <v>103.625</v>
      </c>
      <c r="B19" s="8" t="s">
        <v>176</v>
      </c>
      <c r="C19" s="9" t="s">
        <v>177</v>
      </c>
      <c r="D19" s="9" t="s">
        <v>107</v>
      </c>
      <c r="E19" s="10">
        <v>19</v>
      </c>
      <c r="F19" s="11" t="s">
        <v>13</v>
      </c>
      <c r="G19" s="11">
        <f>IF(A19=A18,G18,H19)</f>
        <v>9</v>
      </c>
      <c r="H19" s="12">
        <f>H18+1</f>
        <v>9</v>
      </c>
    </row>
    <row r="20" spans="1:37" x14ac:dyDescent="0.25">
      <c r="A20" s="7">
        <v>103.36</v>
      </c>
      <c r="B20" s="8" t="s">
        <v>150</v>
      </c>
      <c r="C20" s="9" t="s">
        <v>151</v>
      </c>
      <c r="D20" s="9" t="s">
        <v>77</v>
      </c>
      <c r="E20" s="10">
        <v>12</v>
      </c>
      <c r="F20" s="11" t="s">
        <v>13</v>
      </c>
      <c r="G20" s="11">
        <f>IF(A20=A19,G19,H20)</f>
        <v>10</v>
      </c>
      <c r="H20" s="12">
        <f>H19+1</f>
        <v>10</v>
      </c>
    </row>
    <row r="21" spans="1:37" x14ac:dyDescent="0.25">
      <c r="A21" s="7">
        <v>102.5</v>
      </c>
      <c r="B21" s="8" t="s">
        <v>138</v>
      </c>
      <c r="C21" s="9" t="s">
        <v>139</v>
      </c>
      <c r="D21" s="9" t="s">
        <v>140</v>
      </c>
      <c r="E21" s="10">
        <v>10</v>
      </c>
      <c r="F21" s="11" t="s">
        <v>125</v>
      </c>
      <c r="G21" s="11">
        <f>IF(A21=A20,G20,H21)</f>
        <v>11</v>
      </c>
      <c r="H21" s="12">
        <f>H20+1</f>
        <v>11</v>
      </c>
    </row>
    <row r="22" spans="1:37" x14ac:dyDescent="0.25">
      <c r="A22" s="7">
        <v>101.88</v>
      </c>
      <c r="B22" s="8" t="s">
        <v>75</v>
      </c>
      <c r="C22" s="9" t="s">
        <v>76</v>
      </c>
      <c r="D22" s="9" t="s">
        <v>77</v>
      </c>
      <c r="E22" s="11">
        <v>2002</v>
      </c>
      <c r="F22" s="11" t="s">
        <v>13</v>
      </c>
      <c r="G22" s="11">
        <f>IF(A22=A21,G21,H22)</f>
        <v>12</v>
      </c>
      <c r="H22" s="12">
        <f>H21+1</f>
        <v>12</v>
      </c>
    </row>
    <row r="23" spans="1:37" x14ac:dyDescent="0.25">
      <c r="A23" s="7">
        <v>101.1875</v>
      </c>
      <c r="B23" s="8" t="s">
        <v>26</v>
      </c>
      <c r="C23" s="9" t="s">
        <v>27</v>
      </c>
      <c r="D23" s="9" t="s">
        <v>28</v>
      </c>
      <c r="E23" s="15">
        <v>8</v>
      </c>
      <c r="F23" s="11" t="s">
        <v>13</v>
      </c>
      <c r="G23" s="11">
        <f>IF(A23=A22,G22,H23)</f>
        <v>13</v>
      </c>
      <c r="H23" s="12">
        <f>H22+1</f>
        <v>13</v>
      </c>
    </row>
    <row r="24" spans="1:37" x14ac:dyDescent="0.25">
      <c r="A24" s="7">
        <v>100.19</v>
      </c>
      <c r="B24" s="8" t="s">
        <v>51</v>
      </c>
      <c r="C24" s="9" t="s">
        <v>52</v>
      </c>
      <c r="D24" s="9" t="s">
        <v>53</v>
      </c>
      <c r="E24" s="14">
        <v>99</v>
      </c>
      <c r="F24" s="11" t="s">
        <v>13</v>
      </c>
      <c r="G24" s="11">
        <f>IF(A24=A23,G23,H24)</f>
        <v>14</v>
      </c>
      <c r="H24" s="12">
        <f>H23+1</f>
        <v>14</v>
      </c>
    </row>
    <row r="25" spans="1:37" x14ac:dyDescent="0.25">
      <c r="A25" s="7">
        <v>98.68</v>
      </c>
      <c r="B25" s="8" t="s">
        <v>100</v>
      </c>
      <c r="C25" s="9" t="s">
        <v>158</v>
      </c>
      <c r="D25" s="9" t="s">
        <v>149</v>
      </c>
      <c r="E25" s="15">
        <v>5</v>
      </c>
      <c r="F25" s="11" t="s">
        <v>13</v>
      </c>
      <c r="G25" s="11">
        <f>IF(A25=A24,G24,H25)</f>
        <v>15</v>
      </c>
      <c r="H25" s="12">
        <f>H24+1</f>
        <v>15</v>
      </c>
    </row>
    <row r="26" spans="1:37" ht="13.2" x14ac:dyDescent="0.25">
      <c r="A26" s="7">
        <v>97.1875</v>
      </c>
      <c r="B26" s="8" t="s">
        <v>75</v>
      </c>
      <c r="C26" s="9" t="s">
        <v>147</v>
      </c>
      <c r="D26" s="9" t="s">
        <v>77</v>
      </c>
      <c r="E26" s="10">
        <v>21</v>
      </c>
      <c r="F26" s="11" t="s">
        <v>13</v>
      </c>
      <c r="G26" s="11">
        <f>IF(A26=A25,G25,H26)</f>
        <v>16</v>
      </c>
      <c r="H26" s="12">
        <f>H25+1</f>
        <v>16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</row>
    <row r="27" spans="1:37" x14ac:dyDescent="0.25">
      <c r="A27" s="7">
        <v>96.1</v>
      </c>
      <c r="B27" s="8" t="s">
        <v>88</v>
      </c>
      <c r="C27" s="9" t="s">
        <v>89</v>
      </c>
      <c r="D27" s="9" t="s">
        <v>33</v>
      </c>
      <c r="E27" s="10">
        <v>18</v>
      </c>
      <c r="F27" s="11" t="s">
        <v>13</v>
      </c>
      <c r="G27" s="11">
        <f>IF(A27=A26,G26,H27)</f>
        <v>17</v>
      </c>
      <c r="H27" s="12">
        <f>H26+1</f>
        <v>17</v>
      </c>
    </row>
    <row r="28" spans="1:37" x14ac:dyDescent="0.25">
      <c r="A28" s="7">
        <v>94.31</v>
      </c>
      <c r="B28" s="8" t="s">
        <v>7</v>
      </c>
      <c r="C28" s="9" t="s">
        <v>8</v>
      </c>
      <c r="D28" s="9" t="s">
        <v>159</v>
      </c>
      <c r="E28" s="14">
        <v>98</v>
      </c>
      <c r="F28" s="11" t="s">
        <v>9</v>
      </c>
      <c r="G28" s="11">
        <f>IF(A28=A27,G27,H28)</f>
        <v>18</v>
      </c>
      <c r="H28" s="12">
        <f>H27+1</f>
        <v>18</v>
      </c>
    </row>
    <row r="29" spans="1:37" x14ac:dyDescent="0.25">
      <c r="A29" s="7">
        <v>93.034999999999997</v>
      </c>
      <c r="B29" s="8" t="s">
        <v>68</v>
      </c>
      <c r="C29" s="9" t="s">
        <v>69</v>
      </c>
      <c r="D29" s="9" t="s">
        <v>70</v>
      </c>
      <c r="E29" s="11">
        <v>2001</v>
      </c>
      <c r="F29" s="11" t="s">
        <v>13</v>
      </c>
      <c r="G29" s="11">
        <f>IF(A29=A28,G28,H29)</f>
        <v>19</v>
      </c>
      <c r="H29" s="12">
        <f>H28+1</f>
        <v>19</v>
      </c>
    </row>
    <row r="30" spans="1:37" x14ac:dyDescent="0.25">
      <c r="A30" s="7">
        <v>92.674999999999997</v>
      </c>
      <c r="B30" s="8" t="s">
        <v>123</v>
      </c>
      <c r="C30" s="9" t="s">
        <v>47</v>
      </c>
      <c r="D30" s="9" t="s">
        <v>44</v>
      </c>
      <c r="E30" s="15">
        <v>8</v>
      </c>
      <c r="F30" s="11" t="s">
        <v>13</v>
      </c>
      <c r="G30" s="11">
        <f>IF(A30=A29,G29,H30)</f>
        <v>20</v>
      </c>
      <c r="H30" s="12">
        <f>H29+1</f>
        <v>20</v>
      </c>
    </row>
    <row r="31" spans="1:37" x14ac:dyDescent="0.25">
      <c r="A31" s="7">
        <v>92</v>
      </c>
      <c r="B31" s="8" t="s">
        <v>62</v>
      </c>
      <c r="C31" s="9" t="s">
        <v>146</v>
      </c>
      <c r="D31" s="9" t="s">
        <v>149</v>
      </c>
      <c r="E31" s="10">
        <v>11</v>
      </c>
      <c r="F31" s="11" t="s">
        <v>13</v>
      </c>
      <c r="G31" s="11">
        <f>IF(A31=A30,G30,H31)</f>
        <v>21</v>
      </c>
      <c r="H31" s="12">
        <f>H30+1</f>
        <v>21</v>
      </c>
    </row>
    <row r="32" spans="1:37" x14ac:dyDescent="0.25">
      <c r="A32" s="7">
        <v>90</v>
      </c>
      <c r="B32" s="8" t="s">
        <v>182</v>
      </c>
      <c r="C32" s="9" t="s">
        <v>183</v>
      </c>
      <c r="D32" s="9" t="s">
        <v>184</v>
      </c>
      <c r="E32" s="10">
        <v>22</v>
      </c>
      <c r="F32" s="11" t="s">
        <v>13</v>
      </c>
      <c r="G32" s="11">
        <f>IF(A32=A31,G31,H32)</f>
        <v>22</v>
      </c>
      <c r="H32" s="12">
        <f>H31+1</f>
        <v>22</v>
      </c>
    </row>
    <row r="33" spans="1:37" x14ac:dyDescent="0.25">
      <c r="A33" s="7">
        <v>89.78</v>
      </c>
      <c r="B33" s="8" t="s">
        <v>88</v>
      </c>
      <c r="C33" s="9" t="s">
        <v>89</v>
      </c>
      <c r="D33" s="9" t="s">
        <v>96</v>
      </c>
      <c r="E33" s="15">
        <v>4</v>
      </c>
      <c r="F33" s="11" t="s">
        <v>90</v>
      </c>
      <c r="G33" s="11">
        <f>IF(A33=A32,G32,H33)</f>
        <v>23</v>
      </c>
      <c r="H33" s="12">
        <f>H32+1</f>
        <v>23</v>
      </c>
    </row>
    <row r="34" spans="1:37" x14ac:dyDescent="0.25">
      <c r="A34" s="7">
        <v>89.635000000000005</v>
      </c>
      <c r="B34" s="8" t="s">
        <v>176</v>
      </c>
      <c r="C34" s="9" t="s">
        <v>178</v>
      </c>
      <c r="D34" s="9" t="s">
        <v>107</v>
      </c>
      <c r="E34" s="10">
        <v>19</v>
      </c>
      <c r="F34" s="11" t="s">
        <v>13</v>
      </c>
      <c r="G34" s="11">
        <f>IF(A34=A33,G33,H34)</f>
        <v>24</v>
      </c>
      <c r="H34" s="12">
        <f>H33+1</f>
        <v>24</v>
      </c>
    </row>
    <row r="35" spans="1:37" x14ac:dyDescent="0.25">
      <c r="A35" s="7">
        <v>88.625</v>
      </c>
      <c r="B35" s="8" t="s">
        <v>10</v>
      </c>
      <c r="C35" s="9" t="s">
        <v>11</v>
      </c>
      <c r="D35" s="9" t="s">
        <v>12</v>
      </c>
      <c r="E35" s="14">
        <v>98</v>
      </c>
      <c r="F35" s="11" t="s">
        <v>13</v>
      </c>
      <c r="G35" s="11">
        <f>IF(A35=A34,G34,H35)</f>
        <v>25</v>
      </c>
      <c r="H35" s="12">
        <f>H34+1</f>
        <v>25</v>
      </c>
    </row>
    <row r="36" spans="1:37" ht="13.2" x14ac:dyDescent="0.25">
      <c r="A36" s="7">
        <v>88.1</v>
      </c>
      <c r="B36" s="8" t="s">
        <v>88</v>
      </c>
      <c r="C36" s="9" t="s">
        <v>89</v>
      </c>
      <c r="D36" s="9" t="s">
        <v>33</v>
      </c>
      <c r="E36" s="10">
        <v>16</v>
      </c>
      <c r="F36" s="11" t="s">
        <v>13</v>
      </c>
      <c r="G36" s="11">
        <f>IF(A36=A35,G35,H36)</f>
        <v>26</v>
      </c>
      <c r="H36" s="12">
        <f>H35+1</f>
        <v>26</v>
      </c>
    </row>
    <row r="37" spans="1:37" x14ac:dyDescent="0.25">
      <c r="A37" s="7">
        <v>86.9375</v>
      </c>
      <c r="B37" s="8" t="s">
        <v>88</v>
      </c>
      <c r="C37" s="9" t="s">
        <v>178</v>
      </c>
      <c r="D37" s="9" t="s">
        <v>107</v>
      </c>
      <c r="E37" s="10">
        <v>21</v>
      </c>
      <c r="F37" s="11" t="s">
        <v>13</v>
      </c>
      <c r="G37" s="11">
        <f>IF(A37=A36,G36,H37)</f>
        <v>27</v>
      </c>
      <c r="H37" s="12">
        <f>H36+1</f>
        <v>27</v>
      </c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</row>
    <row r="38" spans="1:37" x14ac:dyDescent="0.25">
      <c r="A38" s="7">
        <v>86.724999999999994</v>
      </c>
      <c r="B38" s="8" t="s">
        <v>113</v>
      </c>
      <c r="C38" s="9" t="s">
        <v>114</v>
      </c>
      <c r="D38" s="9" t="s">
        <v>115</v>
      </c>
      <c r="E38" s="15">
        <v>6</v>
      </c>
      <c r="F38" s="11" t="s">
        <v>13</v>
      </c>
      <c r="G38" s="11">
        <f>IF(A38=A37,G37,H38)</f>
        <v>28</v>
      </c>
      <c r="H38" s="12">
        <f>H37+1</f>
        <v>28</v>
      </c>
    </row>
    <row r="39" spans="1:37" x14ac:dyDescent="0.25">
      <c r="A39" s="7">
        <v>86.52</v>
      </c>
      <c r="B39" s="8" t="s">
        <v>152</v>
      </c>
      <c r="C39" s="9" t="s">
        <v>142</v>
      </c>
      <c r="D39" s="9" t="s">
        <v>143</v>
      </c>
      <c r="E39" s="10">
        <v>12</v>
      </c>
      <c r="F39" s="11" t="s">
        <v>13</v>
      </c>
      <c r="G39" s="11">
        <f>IF(A39=A38,G38,H39)</f>
        <v>29</v>
      </c>
      <c r="H39" s="12">
        <f>H38+1</f>
        <v>29</v>
      </c>
    </row>
    <row r="40" spans="1:37" x14ac:dyDescent="0.25">
      <c r="A40" s="7">
        <v>85.75</v>
      </c>
      <c r="B40" s="8" t="s">
        <v>161</v>
      </c>
      <c r="C40" s="9" t="s">
        <v>162</v>
      </c>
      <c r="D40" s="9" t="s">
        <v>22</v>
      </c>
      <c r="E40" s="10">
        <v>14</v>
      </c>
      <c r="F40" s="11" t="s">
        <v>13</v>
      </c>
      <c r="G40" s="11">
        <f>IF(A40=A39,G39,H40)</f>
        <v>30</v>
      </c>
      <c r="H40" s="12">
        <f>H39+1</f>
        <v>30</v>
      </c>
    </row>
    <row r="41" spans="1:37" x14ac:dyDescent="0.25">
      <c r="A41" s="7">
        <v>84.0625</v>
      </c>
      <c r="B41" s="8" t="s">
        <v>14</v>
      </c>
      <c r="C41" s="9" t="s">
        <v>15</v>
      </c>
      <c r="D41" s="9" t="s">
        <v>16</v>
      </c>
      <c r="E41" s="14">
        <v>98</v>
      </c>
      <c r="F41" s="11" t="s">
        <v>13</v>
      </c>
      <c r="G41" s="11">
        <f>IF(A41=A40,G40,H41)</f>
        <v>31</v>
      </c>
      <c r="H41" s="12">
        <f>H40+1</f>
        <v>31</v>
      </c>
    </row>
    <row r="42" spans="1:37" x14ac:dyDescent="0.25">
      <c r="A42" s="7">
        <v>83.375</v>
      </c>
      <c r="B42" s="8" t="s">
        <v>113</v>
      </c>
      <c r="C42" s="9" t="s">
        <v>128</v>
      </c>
      <c r="D42" s="9" t="s">
        <v>129</v>
      </c>
      <c r="E42" s="15">
        <v>9</v>
      </c>
      <c r="F42" s="11" t="s">
        <v>50</v>
      </c>
      <c r="G42" s="11">
        <f>IF(A42=A41,G41,H42)</f>
        <v>32</v>
      </c>
      <c r="H42" s="12">
        <f>H41+1</f>
        <v>32</v>
      </c>
    </row>
    <row r="43" spans="1:37" x14ac:dyDescent="0.25">
      <c r="A43" s="7">
        <v>83.375</v>
      </c>
      <c r="B43" s="8" t="s">
        <v>123</v>
      </c>
      <c r="C43" s="9" t="s">
        <v>47</v>
      </c>
      <c r="D43" s="9" t="s">
        <v>44</v>
      </c>
      <c r="E43" s="10">
        <v>12</v>
      </c>
      <c r="F43" s="11" t="s">
        <v>13</v>
      </c>
      <c r="G43" s="11">
        <f>IF(A43=A42,G42,H43)</f>
        <v>32</v>
      </c>
      <c r="H43" s="12">
        <f>H42+1</f>
        <v>33</v>
      </c>
    </row>
    <row r="44" spans="1:37" x14ac:dyDescent="0.25">
      <c r="A44" s="7">
        <v>83.185000000000002</v>
      </c>
      <c r="B44" s="8" t="s">
        <v>141</v>
      </c>
      <c r="C44" s="9" t="s">
        <v>142</v>
      </c>
      <c r="D44" s="9" t="s">
        <v>143</v>
      </c>
      <c r="E44" s="10">
        <v>10</v>
      </c>
      <c r="F44" s="11" t="s">
        <v>13</v>
      </c>
      <c r="G44" s="11">
        <f>IF(A44=A43,G43,H44)</f>
        <v>34</v>
      </c>
      <c r="H44" s="12">
        <f>H43+1</f>
        <v>34</v>
      </c>
    </row>
    <row r="45" spans="1:37" x14ac:dyDescent="0.25">
      <c r="A45" s="7">
        <v>82.81</v>
      </c>
      <c r="B45" s="8" t="s">
        <v>20</v>
      </c>
      <c r="C45" s="9" t="s">
        <v>29</v>
      </c>
      <c r="D45" s="9" t="s">
        <v>30</v>
      </c>
      <c r="E45" s="10">
        <v>10</v>
      </c>
      <c r="F45" s="11" t="s">
        <v>13</v>
      </c>
      <c r="G45" s="11">
        <f>IF(A45=A44,G44,H45)</f>
        <v>35</v>
      </c>
      <c r="H45" s="12">
        <f>H44+1</f>
        <v>35</v>
      </c>
    </row>
    <row r="46" spans="1:37" x14ac:dyDescent="0.25">
      <c r="A46" s="7">
        <v>82.724999999999994</v>
      </c>
      <c r="B46" s="8" t="s">
        <v>78</v>
      </c>
      <c r="C46" s="9" t="s">
        <v>144</v>
      </c>
      <c r="D46" s="9" t="s">
        <v>84</v>
      </c>
      <c r="E46" s="10">
        <v>10</v>
      </c>
      <c r="F46" s="11" t="s">
        <v>13</v>
      </c>
      <c r="G46" s="11">
        <f>IF(A46=A45,G45,H46)</f>
        <v>36</v>
      </c>
      <c r="H46" s="12">
        <f>H45+1</f>
        <v>36</v>
      </c>
    </row>
    <row r="47" spans="1:37" x14ac:dyDescent="0.25">
      <c r="A47" s="7">
        <v>82.57</v>
      </c>
      <c r="B47" s="8" t="s">
        <v>20</v>
      </c>
      <c r="C47" s="9" t="s">
        <v>101</v>
      </c>
      <c r="D47" s="9" t="s">
        <v>102</v>
      </c>
      <c r="E47" s="15">
        <v>5</v>
      </c>
      <c r="F47" s="11" t="s">
        <v>13</v>
      </c>
      <c r="G47" s="11">
        <f>IF(A47=A46,G46,H47)</f>
        <v>37</v>
      </c>
      <c r="H47" s="12">
        <f>H46+1</f>
        <v>37</v>
      </c>
    </row>
    <row r="48" spans="1:37" x14ac:dyDescent="0.25">
      <c r="A48" s="7">
        <v>82.25</v>
      </c>
      <c r="B48" s="8" t="s">
        <v>113</v>
      </c>
      <c r="C48" s="9" t="s">
        <v>130</v>
      </c>
      <c r="D48" s="9" t="s">
        <v>131</v>
      </c>
      <c r="E48" s="15">
        <v>9</v>
      </c>
      <c r="F48" s="11" t="s">
        <v>13</v>
      </c>
      <c r="G48" s="11">
        <f>IF(A48=A47,G47,H48)</f>
        <v>38</v>
      </c>
      <c r="H48" s="12">
        <f>H47+1</f>
        <v>38</v>
      </c>
    </row>
    <row r="49" spans="1:10" x14ac:dyDescent="0.25">
      <c r="A49" s="7">
        <v>81.66</v>
      </c>
      <c r="B49" s="8" t="s">
        <v>62</v>
      </c>
      <c r="C49" s="9" t="s">
        <v>158</v>
      </c>
      <c r="D49" s="9" t="s">
        <v>149</v>
      </c>
      <c r="E49" s="10">
        <v>11</v>
      </c>
      <c r="F49" s="11" t="s">
        <v>13</v>
      </c>
      <c r="G49" s="11">
        <f>IF(A49=A48,G48,H49)</f>
        <v>39</v>
      </c>
      <c r="H49" s="12">
        <f>H48+1</f>
        <v>39</v>
      </c>
    </row>
    <row r="50" spans="1:10" x14ac:dyDescent="0.25">
      <c r="A50" s="7">
        <v>81.415000000000006</v>
      </c>
      <c r="B50" s="8" t="s">
        <v>62</v>
      </c>
      <c r="C50" s="9" t="s">
        <v>133</v>
      </c>
      <c r="D50" s="9" t="s">
        <v>149</v>
      </c>
      <c r="E50" s="15">
        <v>9</v>
      </c>
      <c r="F50" s="11" t="s">
        <v>13</v>
      </c>
      <c r="G50" s="11">
        <f>IF(A50=A49,G49,H50)</f>
        <v>40</v>
      </c>
      <c r="H50" s="12">
        <f>H49+1</f>
        <v>40</v>
      </c>
    </row>
    <row r="51" spans="1:10" x14ac:dyDescent="0.25">
      <c r="A51" s="7">
        <v>81.1875</v>
      </c>
      <c r="B51" s="8" t="s">
        <v>78</v>
      </c>
      <c r="C51" s="9" t="s">
        <v>103</v>
      </c>
      <c r="D51" s="9" t="s">
        <v>80</v>
      </c>
      <c r="E51" s="15">
        <v>5</v>
      </c>
      <c r="F51" s="11" t="s">
        <v>13</v>
      </c>
      <c r="G51" s="11">
        <f>IF(A51=A50,G50,H51)</f>
        <v>41</v>
      </c>
      <c r="H51" s="12">
        <f>H50+1</f>
        <v>41</v>
      </c>
    </row>
    <row r="52" spans="1:10" x14ac:dyDescent="0.25">
      <c r="A52" s="7">
        <v>81</v>
      </c>
      <c r="B52" s="8" t="s">
        <v>78</v>
      </c>
      <c r="C52" s="9" t="s">
        <v>79</v>
      </c>
      <c r="D52" s="9" t="s">
        <v>80</v>
      </c>
      <c r="E52" s="11">
        <v>2002</v>
      </c>
      <c r="F52" s="11" t="s">
        <v>13</v>
      </c>
      <c r="G52" s="11">
        <f>IF(A52=A51,G51,H52)</f>
        <v>42</v>
      </c>
      <c r="H52" s="12">
        <f>H51+1</f>
        <v>42</v>
      </c>
    </row>
    <row r="53" spans="1:10" x14ac:dyDescent="0.25">
      <c r="A53" s="7">
        <v>80.75</v>
      </c>
      <c r="B53" s="8" t="s">
        <v>82</v>
      </c>
      <c r="C53" s="9" t="s">
        <v>83</v>
      </c>
      <c r="D53" s="9" t="s">
        <v>84</v>
      </c>
      <c r="E53" s="11">
        <v>2003</v>
      </c>
      <c r="F53" s="11" t="s">
        <v>13</v>
      </c>
      <c r="G53" s="11">
        <f>IF(A53=A52,G52,H53)</f>
        <v>43</v>
      </c>
      <c r="H53" s="12">
        <f>H52+1</f>
        <v>43</v>
      </c>
    </row>
    <row r="54" spans="1:10" x14ac:dyDescent="0.25">
      <c r="A54" s="7">
        <v>79.625</v>
      </c>
      <c r="B54" s="8" t="s">
        <v>123</v>
      </c>
      <c r="C54" s="9" t="s">
        <v>47</v>
      </c>
      <c r="D54" s="9" t="s">
        <v>44</v>
      </c>
      <c r="E54" s="10">
        <v>18</v>
      </c>
      <c r="F54" s="11" t="s">
        <v>13</v>
      </c>
      <c r="G54" s="11">
        <f>IF(A54=A53,G53,H54)</f>
        <v>44</v>
      </c>
      <c r="H54" s="12">
        <f>H53+1</f>
        <v>44</v>
      </c>
    </row>
    <row r="55" spans="1:10" x14ac:dyDescent="0.25">
      <c r="A55" s="7">
        <v>79.400000000000006</v>
      </c>
      <c r="B55" s="8" t="s">
        <v>171</v>
      </c>
      <c r="C55" s="9" t="s">
        <v>110</v>
      </c>
      <c r="D55" s="9" t="s">
        <v>84</v>
      </c>
      <c r="E55" s="10">
        <v>18</v>
      </c>
      <c r="F55" s="11" t="s">
        <v>13</v>
      </c>
      <c r="G55" s="11">
        <f>IF(A55=A54,G54,H55)</f>
        <v>45</v>
      </c>
      <c r="H55" s="12">
        <f>H54+1</f>
        <v>45</v>
      </c>
    </row>
    <row r="56" spans="1:10" x14ac:dyDescent="0.25">
      <c r="A56" s="7">
        <v>79</v>
      </c>
      <c r="B56" s="8" t="s">
        <v>10</v>
      </c>
      <c r="C56" s="9" t="s">
        <v>103</v>
      </c>
      <c r="D56" s="9" t="s">
        <v>124</v>
      </c>
      <c r="E56" s="15">
        <v>8</v>
      </c>
      <c r="F56" s="11" t="s">
        <v>125</v>
      </c>
      <c r="G56" s="11">
        <f>IF(A56=A55,G55,H56)</f>
        <v>46</v>
      </c>
      <c r="H56" s="12">
        <f>H55+1</f>
        <v>46</v>
      </c>
    </row>
    <row r="57" spans="1:10" x14ac:dyDescent="0.25">
      <c r="A57" s="7">
        <v>78.77</v>
      </c>
      <c r="B57" s="8" t="s">
        <v>74</v>
      </c>
      <c r="C57" s="9" t="s">
        <v>126</v>
      </c>
      <c r="D57" s="9" t="s">
        <v>127</v>
      </c>
      <c r="E57" s="15">
        <v>8</v>
      </c>
      <c r="F57" s="11" t="s">
        <v>13</v>
      </c>
      <c r="G57" s="11">
        <f>IF(A57=A56,G56,H57)</f>
        <v>47</v>
      </c>
      <c r="H57" s="12">
        <f>H56+1</f>
        <v>47</v>
      </c>
    </row>
    <row r="58" spans="1:10" x14ac:dyDescent="0.25">
      <c r="A58" s="7">
        <v>78.599999999999994</v>
      </c>
      <c r="B58" s="8" t="s">
        <v>170</v>
      </c>
      <c r="C58" s="9" t="s">
        <v>110</v>
      </c>
      <c r="D58" s="9" t="s">
        <v>84</v>
      </c>
      <c r="E58" s="10">
        <v>17</v>
      </c>
      <c r="F58" s="11" t="s">
        <v>13</v>
      </c>
      <c r="G58" s="11">
        <f>IF(A58=A57,G57,H58)</f>
        <v>48</v>
      </c>
      <c r="H58" s="12">
        <f>H57+1</f>
        <v>48</v>
      </c>
    </row>
    <row r="59" spans="1:10" x14ac:dyDescent="0.25">
      <c r="A59" s="7">
        <v>78.375</v>
      </c>
      <c r="B59" s="8" t="s">
        <v>17</v>
      </c>
      <c r="C59" s="9" t="s">
        <v>18</v>
      </c>
      <c r="D59" s="9" t="s">
        <v>19</v>
      </c>
      <c r="E59" s="14">
        <v>98</v>
      </c>
      <c r="F59" s="11" t="s">
        <v>13</v>
      </c>
      <c r="G59" s="11">
        <f>IF(A59=A58,G58,H59)</f>
        <v>49</v>
      </c>
      <c r="H59" s="12">
        <f>H58+1</f>
        <v>49</v>
      </c>
    </row>
    <row r="60" spans="1:10" x14ac:dyDescent="0.25">
      <c r="A60" s="7">
        <v>78.010000000000005</v>
      </c>
      <c r="B60" s="8" t="s">
        <v>20</v>
      </c>
      <c r="C60" s="9" t="s">
        <v>21</v>
      </c>
      <c r="D60" s="9" t="s">
        <v>22</v>
      </c>
      <c r="E60" s="14">
        <v>97</v>
      </c>
      <c r="F60" s="11" t="s">
        <v>13</v>
      </c>
      <c r="G60" s="11">
        <f>IF(A60=A59,G59,H60)</f>
        <v>50</v>
      </c>
      <c r="H60" s="12">
        <f>H59+1</f>
        <v>50</v>
      </c>
    </row>
    <row r="61" spans="1:10" x14ac:dyDescent="0.25">
      <c r="A61" s="7">
        <v>77.8125</v>
      </c>
      <c r="B61" s="8" t="s">
        <v>37</v>
      </c>
      <c r="C61" s="9" t="s">
        <v>38</v>
      </c>
      <c r="D61" s="9" t="s">
        <v>37</v>
      </c>
      <c r="E61" s="15">
        <v>4</v>
      </c>
      <c r="F61" s="11" t="s">
        <v>13</v>
      </c>
      <c r="G61" s="11">
        <f>IF(A61=A60,G60,H61)</f>
        <v>51</v>
      </c>
      <c r="H61" s="12">
        <f>H60+1</f>
        <v>51</v>
      </c>
    </row>
    <row r="62" spans="1:10" x14ac:dyDescent="0.25">
      <c r="A62" s="7">
        <v>77.5</v>
      </c>
      <c r="B62" s="8" t="s">
        <v>120</v>
      </c>
      <c r="C62" s="9" t="s">
        <v>172</v>
      </c>
      <c r="D62" s="9" t="s">
        <v>84</v>
      </c>
      <c r="E62" s="10">
        <v>18</v>
      </c>
      <c r="F62" s="11" t="s">
        <v>13</v>
      </c>
      <c r="G62" s="11">
        <f>IF(A62=A61,G61,H62)</f>
        <v>52</v>
      </c>
      <c r="H62" s="12">
        <f>H61+1</f>
        <v>52</v>
      </c>
      <c r="J62" s="16"/>
    </row>
    <row r="63" spans="1:10" x14ac:dyDescent="0.25">
      <c r="A63" s="7">
        <v>77.19</v>
      </c>
      <c r="B63" s="8" t="s">
        <v>104</v>
      </c>
      <c r="C63" s="9" t="s">
        <v>105</v>
      </c>
      <c r="D63" s="9" t="s">
        <v>106</v>
      </c>
      <c r="E63" s="15">
        <v>5</v>
      </c>
      <c r="F63" s="11" t="s">
        <v>13</v>
      </c>
      <c r="G63" s="11">
        <f>IF(A63=A62,G62,H63)</f>
        <v>53</v>
      </c>
      <c r="H63" s="12">
        <f>H62+1</f>
        <v>53</v>
      </c>
    </row>
    <row r="64" spans="1:10" x14ac:dyDescent="0.25">
      <c r="A64" s="7">
        <v>77.0625</v>
      </c>
      <c r="B64" s="8" t="s">
        <v>23</v>
      </c>
      <c r="C64" s="9" t="s">
        <v>24</v>
      </c>
      <c r="D64" s="9" t="s">
        <v>25</v>
      </c>
      <c r="E64" s="14">
        <v>97</v>
      </c>
      <c r="F64" s="11" t="s">
        <v>13</v>
      </c>
      <c r="G64" s="11">
        <f>IF(A64=A63,G63,H64)</f>
        <v>54</v>
      </c>
      <c r="H64" s="12">
        <f>H63+1</f>
        <v>54</v>
      </c>
    </row>
    <row r="65" spans="1:37" x14ac:dyDescent="0.25">
      <c r="A65" s="7">
        <v>77.0625</v>
      </c>
      <c r="B65" s="8" t="s">
        <v>93</v>
      </c>
      <c r="C65" s="9" t="s">
        <v>145</v>
      </c>
      <c r="D65" s="9" t="s">
        <v>84</v>
      </c>
      <c r="E65" s="10">
        <v>10</v>
      </c>
      <c r="F65" s="11" t="s">
        <v>13</v>
      </c>
      <c r="G65" s="11">
        <f>IF(A65=A64,G64,H65)</f>
        <v>54</v>
      </c>
      <c r="H65" s="12">
        <f>H64+1</f>
        <v>55</v>
      </c>
    </row>
    <row r="66" spans="1:37" x14ac:dyDescent="0.25">
      <c r="A66" s="7">
        <v>76.75</v>
      </c>
      <c r="B66" s="8" t="s">
        <v>100</v>
      </c>
      <c r="C66" s="9" t="s">
        <v>132</v>
      </c>
      <c r="D66" s="9" t="s">
        <v>149</v>
      </c>
      <c r="E66" s="15">
        <v>9</v>
      </c>
      <c r="F66" s="11" t="s">
        <v>13</v>
      </c>
      <c r="G66" s="11">
        <f>IF(A66=A65,G65,H66)</f>
        <v>56</v>
      </c>
      <c r="H66" s="12">
        <f>H65+1</f>
        <v>56</v>
      </c>
    </row>
    <row r="67" spans="1:37" x14ac:dyDescent="0.25">
      <c r="A67" s="7">
        <v>76.5</v>
      </c>
      <c r="B67" s="8" t="s">
        <v>75</v>
      </c>
      <c r="C67" s="9" t="s">
        <v>147</v>
      </c>
      <c r="D67" s="9" t="s">
        <v>77</v>
      </c>
      <c r="E67" s="10">
        <v>11</v>
      </c>
      <c r="F67" s="11" t="s">
        <v>13</v>
      </c>
      <c r="G67" s="11">
        <f>IF(A67=A66,G66,H67)</f>
        <v>57</v>
      </c>
      <c r="H67" s="12">
        <f>H66+1</f>
        <v>57</v>
      </c>
    </row>
    <row r="68" spans="1:37" x14ac:dyDescent="0.25">
      <c r="A68" s="7">
        <v>76.484999999999999</v>
      </c>
      <c r="B68" s="8" t="s">
        <v>113</v>
      </c>
      <c r="C68" s="9" t="s">
        <v>116</v>
      </c>
      <c r="D68" s="9" t="s">
        <v>117</v>
      </c>
      <c r="E68" s="15">
        <v>6</v>
      </c>
      <c r="F68" s="11" t="s">
        <v>13</v>
      </c>
      <c r="G68" s="11">
        <f>IF(A68=A67,G67,H68)</f>
        <v>58</v>
      </c>
      <c r="H68" s="12">
        <f>H67+1</f>
        <v>58</v>
      </c>
    </row>
    <row r="69" spans="1:37" x14ac:dyDescent="0.25">
      <c r="A69" s="7">
        <v>76.25</v>
      </c>
      <c r="B69" s="8" t="s">
        <v>88</v>
      </c>
      <c r="C69" s="9" t="s">
        <v>15</v>
      </c>
      <c r="D69" s="9" t="s">
        <v>107</v>
      </c>
      <c r="E69" s="15">
        <v>5</v>
      </c>
      <c r="F69" s="11" t="s">
        <v>13</v>
      </c>
      <c r="G69" s="11">
        <f>IF(A69=A68,G68,H69)</f>
        <v>59</v>
      </c>
      <c r="H69" s="12">
        <f>H68+1</f>
        <v>59</v>
      </c>
    </row>
    <row r="70" spans="1:37" x14ac:dyDescent="0.25">
      <c r="A70" s="7">
        <v>76.06</v>
      </c>
      <c r="B70" s="8" t="s">
        <v>93</v>
      </c>
      <c r="C70" s="9" t="s">
        <v>94</v>
      </c>
      <c r="D70" s="9" t="s">
        <v>95</v>
      </c>
      <c r="E70" s="15">
        <v>4</v>
      </c>
      <c r="F70" s="11" t="s">
        <v>13</v>
      </c>
      <c r="G70" s="11">
        <f>IF(A70=A69,G69,H70)</f>
        <v>60</v>
      </c>
      <c r="H70" s="12">
        <f>H69+1</f>
        <v>60</v>
      </c>
    </row>
    <row r="71" spans="1:37" x14ac:dyDescent="0.25">
      <c r="A71" s="7">
        <v>75.75</v>
      </c>
      <c r="B71" s="8" t="s">
        <v>75</v>
      </c>
      <c r="C71" s="9" t="s">
        <v>147</v>
      </c>
      <c r="D71" s="9" t="s">
        <v>77</v>
      </c>
      <c r="E71" s="10">
        <v>12</v>
      </c>
      <c r="F71" s="11" t="s">
        <v>13</v>
      </c>
      <c r="G71" s="11">
        <f>IF(A71=A70,G70,H71)</f>
        <v>61</v>
      </c>
      <c r="H71" s="12">
        <f>H70+1</f>
        <v>61</v>
      </c>
    </row>
    <row r="72" spans="1:37" x14ac:dyDescent="0.25">
      <c r="A72" s="7">
        <v>75.55</v>
      </c>
      <c r="B72" s="8" t="s">
        <v>97</v>
      </c>
      <c r="C72" s="9" t="s">
        <v>98</v>
      </c>
      <c r="D72" s="9" t="s">
        <v>99</v>
      </c>
      <c r="E72" s="15">
        <v>4</v>
      </c>
      <c r="F72" s="11" t="s">
        <v>13</v>
      </c>
      <c r="G72" s="11">
        <f>IF(A72=A71,G71,H72)</f>
        <v>62</v>
      </c>
      <c r="H72" s="12">
        <f>H71+1</f>
        <v>62</v>
      </c>
    </row>
    <row r="73" spans="1:37" x14ac:dyDescent="0.25">
      <c r="A73" s="7">
        <v>74.625</v>
      </c>
      <c r="B73" s="8" t="s">
        <v>20</v>
      </c>
      <c r="C73" s="9" t="s">
        <v>179</v>
      </c>
      <c r="D73" s="9" t="s">
        <v>167</v>
      </c>
      <c r="E73" s="10">
        <v>20</v>
      </c>
      <c r="F73" s="11" t="s">
        <v>13</v>
      </c>
      <c r="G73" s="11">
        <f>IF(A73=A72,G72,H73)</f>
        <v>63</v>
      </c>
      <c r="H73" s="12">
        <f>H72+1</f>
        <v>63</v>
      </c>
    </row>
    <row r="74" spans="1:37" ht="13.2" x14ac:dyDescent="0.25">
      <c r="A74" s="7">
        <v>74.59</v>
      </c>
      <c r="B74" s="8" t="s">
        <v>74</v>
      </c>
      <c r="C74" s="9" t="s">
        <v>67</v>
      </c>
      <c r="D74" s="9" t="s">
        <v>156</v>
      </c>
      <c r="E74" s="11">
        <v>2001</v>
      </c>
      <c r="F74" s="11" t="s">
        <v>13</v>
      </c>
      <c r="G74" s="11">
        <f>IF(A74=A73,G73,H74)</f>
        <v>64</v>
      </c>
      <c r="H74" s="12">
        <f>H73+1</f>
        <v>64</v>
      </c>
    </row>
    <row r="75" spans="1:37" x14ac:dyDescent="0.25">
      <c r="A75" s="7">
        <v>74.525000000000006</v>
      </c>
      <c r="B75" s="8" t="s">
        <v>170</v>
      </c>
      <c r="C75" s="9" t="s">
        <v>110</v>
      </c>
      <c r="D75" s="9" t="s">
        <v>84</v>
      </c>
      <c r="E75" s="10">
        <v>21</v>
      </c>
      <c r="F75" s="11" t="s">
        <v>13</v>
      </c>
      <c r="G75" s="11">
        <f>IF(A75=A74,G74,H75)</f>
        <v>65</v>
      </c>
      <c r="H75" s="12">
        <f>H74+1</f>
        <v>65</v>
      </c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</row>
    <row r="76" spans="1:37" x14ac:dyDescent="0.25">
      <c r="A76" s="7">
        <v>74.209999999999994</v>
      </c>
      <c r="B76" s="8" t="s">
        <v>34</v>
      </c>
      <c r="C76" s="9" t="s">
        <v>57</v>
      </c>
      <c r="D76" s="9" t="s">
        <v>58</v>
      </c>
      <c r="E76" s="11">
        <v>2000</v>
      </c>
      <c r="F76" s="11" t="s">
        <v>13</v>
      </c>
      <c r="G76" s="11">
        <f>IF(A76=A75,G75,H76)</f>
        <v>66</v>
      </c>
      <c r="H76" s="12">
        <f>H75+1</f>
        <v>66</v>
      </c>
    </row>
    <row r="77" spans="1:37" x14ac:dyDescent="0.25">
      <c r="A77" s="7">
        <v>73.5</v>
      </c>
      <c r="B77" s="8" t="s">
        <v>180</v>
      </c>
      <c r="C77" s="9" t="s">
        <v>181</v>
      </c>
      <c r="D77" s="9" t="s">
        <v>84</v>
      </c>
      <c r="E77" s="10">
        <v>20</v>
      </c>
      <c r="F77" s="11" t="s">
        <v>13</v>
      </c>
      <c r="G77" s="11">
        <f>IF(A77=A76,G76,H77)</f>
        <v>67</v>
      </c>
      <c r="H77" s="12">
        <f>H76+1</f>
        <v>67</v>
      </c>
    </row>
    <row r="78" spans="1:37" x14ac:dyDescent="0.25">
      <c r="A78" s="7">
        <v>73.325000000000003</v>
      </c>
      <c r="B78" s="8" t="s">
        <v>118</v>
      </c>
      <c r="C78" s="9" t="s">
        <v>119</v>
      </c>
      <c r="D78" s="9" t="s">
        <v>84</v>
      </c>
      <c r="E78" s="15">
        <v>6</v>
      </c>
      <c r="F78" s="11" t="s">
        <v>13</v>
      </c>
      <c r="G78" s="11">
        <f>IF(A78=A77,G77,H78)</f>
        <v>68</v>
      </c>
      <c r="H78" s="12">
        <f>H77+1</f>
        <v>68</v>
      </c>
    </row>
    <row r="79" spans="1:37" x14ac:dyDescent="0.25">
      <c r="A79" s="7">
        <v>72.905000000000001</v>
      </c>
      <c r="B79" s="8" t="s">
        <v>173</v>
      </c>
      <c r="C79" s="9" t="s">
        <v>174</v>
      </c>
      <c r="D79" s="9" t="s">
        <v>175</v>
      </c>
      <c r="E79" s="10">
        <v>18</v>
      </c>
      <c r="F79" s="11" t="s">
        <v>13</v>
      </c>
      <c r="G79" s="11">
        <f>IF(A79=A78,G78,H79)</f>
        <v>69</v>
      </c>
      <c r="H79" s="12">
        <f>H78+1</f>
        <v>69</v>
      </c>
    </row>
    <row r="80" spans="1:37" x14ac:dyDescent="0.25">
      <c r="A80" s="7">
        <v>72.875</v>
      </c>
      <c r="B80" s="8" t="s">
        <v>163</v>
      </c>
      <c r="C80" s="9" t="s">
        <v>164</v>
      </c>
      <c r="D80" s="9" t="s">
        <v>165</v>
      </c>
      <c r="E80" s="10">
        <v>16</v>
      </c>
      <c r="F80" s="11" t="s">
        <v>13</v>
      </c>
      <c r="G80" s="11">
        <f>IF(A80=A79,G79,H80)</f>
        <v>70</v>
      </c>
      <c r="H80" s="12">
        <f>H79+1</f>
        <v>70</v>
      </c>
    </row>
    <row r="81" spans="1:8" x14ac:dyDescent="0.25">
      <c r="A81" s="7">
        <v>72.5</v>
      </c>
      <c r="B81" s="8" t="s">
        <v>68</v>
      </c>
      <c r="C81" s="9" t="s">
        <v>108</v>
      </c>
      <c r="D81" s="9" t="s">
        <v>99</v>
      </c>
      <c r="E81" s="15">
        <v>5</v>
      </c>
      <c r="F81" s="11" t="s">
        <v>13</v>
      </c>
      <c r="G81" s="11">
        <f>IF(A81=A80,G80,H81)</f>
        <v>71</v>
      </c>
      <c r="H81" s="12">
        <f>H80+1</f>
        <v>71</v>
      </c>
    </row>
    <row r="82" spans="1:8" x14ac:dyDescent="0.25">
      <c r="A82" s="7">
        <v>72.25</v>
      </c>
      <c r="B82" s="8" t="s">
        <v>75</v>
      </c>
      <c r="C82" s="9" t="s">
        <v>76</v>
      </c>
      <c r="D82" s="9" t="s">
        <v>77</v>
      </c>
      <c r="E82" s="10">
        <v>12</v>
      </c>
      <c r="F82" s="11" t="s">
        <v>13</v>
      </c>
      <c r="G82" s="11">
        <f>IF(A82=A81,G81,H82)</f>
        <v>72</v>
      </c>
      <c r="H82" s="12">
        <f>H81+1</f>
        <v>72</v>
      </c>
    </row>
    <row r="83" spans="1:8" x14ac:dyDescent="0.25">
      <c r="A83" s="7">
        <v>72.2</v>
      </c>
      <c r="B83" s="8" t="s">
        <v>82</v>
      </c>
      <c r="C83" s="9" t="s">
        <v>110</v>
      </c>
      <c r="D83" s="9" t="s">
        <v>84</v>
      </c>
      <c r="E83" s="10">
        <v>16</v>
      </c>
      <c r="F83" s="11" t="s">
        <v>13</v>
      </c>
      <c r="G83" s="11">
        <f>IF(A83=A82,G82,H83)</f>
        <v>73</v>
      </c>
      <c r="H83" s="12">
        <f>H82+1</f>
        <v>73</v>
      </c>
    </row>
    <row r="84" spans="1:8" x14ac:dyDescent="0.25">
      <c r="A84" s="7">
        <v>71.77</v>
      </c>
      <c r="B84" s="8" t="s">
        <v>26</v>
      </c>
      <c r="C84" s="9" t="s">
        <v>27</v>
      </c>
      <c r="D84" s="9" t="s">
        <v>28</v>
      </c>
      <c r="E84" s="14">
        <v>98</v>
      </c>
      <c r="F84" s="11" t="s">
        <v>13</v>
      </c>
      <c r="G84" s="11">
        <f>IF(A84=A83,G83,H84)</f>
        <v>74</v>
      </c>
      <c r="H84" s="12">
        <f>H83+1</f>
        <v>74</v>
      </c>
    </row>
    <row r="85" spans="1:8" x14ac:dyDescent="0.25">
      <c r="A85" s="7">
        <v>71.755499999999998</v>
      </c>
      <c r="B85" s="8" t="s">
        <v>20</v>
      </c>
      <c r="C85" s="9" t="s">
        <v>29</v>
      </c>
      <c r="D85" s="9" t="s">
        <v>30</v>
      </c>
      <c r="E85" s="14">
        <v>96</v>
      </c>
      <c r="F85" s="11" t="s">
        <v>13</v>
      </c>
      <c r="G85" s="11">
        <f>IF(A85=[1]Sheet1!A235,G84,H85)</f>
        <v>75</v>
      </c>
      <c r="H85" s="12">
        <f>H84+1</f>
        <v>75</v>
      </c>
    </row>
    <row r="86" spans="1:8" x14ac:dyDescent="0.25">
      <c r="A86" s="7">
        <v>71.125</v>
      </c>
      <c r="B86" s="8" t="s">
        <v>123</v>
      </c>
      <c r="C86" s="9" t="s">
        <v>47</v>
      </c>
      <c r="D86" s="9" t="s">
        <v>44</v>
      </c>
      <c r="E86" s="10">
        <v>12</v>
      </c>
      <c r="F86" s="11" t="s">
        <v>13</v>
      </c>
      <c r="G86" s="11">
        <f>IF(A86=A85,G85,H86)</f>
        <v>76</v>
      </c>
      <c r="H86" s="12">
        <f>H85+1</f>
        <v>76</v>
      </c>
    </row>
    <row r="87" spans="1:8" x14ac:dyDescent="0.25">
      <c r="A87" s="7">
        <v>71.02</v>
      </c>
      <c r="B87" s="8" t="s">
        <v>7</v>
      </c>
      <c r="C87" s="9" t="s">
        <v>48</v>
      </c>
      <c r="D87" s="9" t="s">
        <v>49</v>
      </c>
      <c r="E87" s="14">
        <v>98</v>
      </c>
      <c r="F87" s="11" t="s">
        <v>50</v>
      </c>
      <c r="G87" s="11">
        <f>IF(A87=A86,G86,H87)</f>
        <v>77</v>
      </c>
      <c r="H87" s="12">
        <f>H86+1</f>
        <v>77</v>
      </c>
    </row>
    <row r="88" spans="1:8" x14ac:dyDescent="0.25">
      <c r="A88" s="7">
        <v>69.625</v>
      </c>
      <c r="B88" s="8" t="s">
        <v>120</v>
      </c>
      <c r="C88" s="9" t="s">
        <v>121</v>
      </c>
      <c r="D88" s="9" t="s">
        <v>84</v>
      </c>
      <c r="E88" s="15">
        <v>6</v>
      </c>
      <c r="F88" s="11" t="s">
        <v>13</v>
      </c>
      <c r="G88" s="11">
        <f>IF(A88=A87,G87,H88)</f>
        <v>78</v>
      </c>
      <c r="H88" s="12">
        <f>H87+1</f>
        <v>78</v>
      </c>
    </row>
    <row r="89" spans="1:8" x14ac:dyDescent="0.25">
      <c r="A89" s="7">
        <v>69.194999999999993</v>
      </c>
      <c r="B89" s="8" t="s">
        <v>31</v>
      </c>
      <c r="C89" s="9" t="s">
        <v>32</v>
      </c>
      <c r="D89" s="9" t="s">
        <v>33</v>
      </c>
      <c r="E89" s="14">
        <v>95</v>
      </c>
      <c r="F89" s="11" t="s">
        <v>13</v>
      </c>
      <c r="G89" s="11">
        <f>IF(A89=A88,G88,H89)</f>
        <v>79</v>
      </c>
      <c r="H89" s="12">
        <f>H88+1</f>
        <v>79</v>
      </c>
    </row>
    <row r="90" spans="1:8" x14ac:dyDescent="0.25">
      <c r="A90" s="7">
        <v>69.125</v>
      </c>
      <c r="B90" s="8" t="s">
        <v>20</v>
      </c>
      <c r="C90" s="9" t="s">
        <v>29</v>
      </c>
      <c r="D90" s="9" t="s">
        <v>30</v>
      </c>
      <c r="E90" s="14">
        <v>94</v>
      </c>
      <c r="F90" s="11" t="s">
        <v>13</v>
      </c>
      <c r="G90" s="11">
        <f>IF(A90=A89,G89,H90)</f>
        <v>80</v>
      </c>
      <c r="H90" s="12">
        <f>H89+1</f>
        <v>80</v>
      </c>
    </row>
    <row r="91" spans="1:8" x14ac:dyDescent="0.25">
      <c r="A91" s="7">
        <v>69</v>
      </c>
      <c r="B91" s="8" t="s">
        <v>85</v>
      </c>
      <c r="C91" s="9" t="s">
        <v>86</v>
      </c>
      <c r="D91" s="9" t="s">
        <v>87</v>
      </c>
      <c r="E91" s="11">
        <v>2003</v>
      </c>
      <c r="F91" s="11" t="s">
        <v>13</v>
      </c>
      <c r="G91" s="11">
        <f>IF(A91=A90,G90,H91)</f>
        <v>81</v>
      </c>
      <c r="H91" s="12">
        <f>H90+1</f>
        <v>81</v>
      </c>
    </row>
    <row r="92" spans="1:8" ht="12" customHeight="1" x14ac:dyDescent="0.25">
      <c r="A92" s="7">
        <v>69</v>
      </c>
      <c r="B92" s="8" t="s">
        <v>113</v>
      </c>
      <c r="C92" s="9" t="s">
        <v>148</v>
      </c>
      <c r="D92" s="9" t="s">
        <v>131</v>
      </c>
      <c r="E92" s="10">
        <v>11</v>
      </c>
      <c r="F92" s="11" t="s">
        <v>13</v>
      </c>
      <c r="G92" s="11">
        <f>IF(A92=A91,G91,H92)</f>
        <v>81</v>
      </c>
      <c r="H92" s="12">
        <f>H91+1</f>
        <v>82</v>
      </c>
    </row>
    <row r="93" spans="1:8" x14ac:dyDescent="0.25">
      <c r="A93" s="7">
        <v>68.540000000000006</v>
      </c>
      <c r="B93" s="8" t="s">
        <v>34</v>
      </c>
      <c r="C93" s="9" t="s">
        <v>81</v>
      </c>
      <c r="D93" s="9" t="s">
        <v>44</v>
      </c>
      <c r="E93" s="11">
        <v>2002</v>
      </c>
      <c r="F93" s="11" t="s">
        <v>13</v>
      </c>
      <c r="G93" s="11">
        <f>IF(A93=A92,G92,H93)</f>
        <v>83</v>
      </c>
      <c r="H93" s="12">
        <f>H92+1</f>
        <v>83</v>
      </c>
    </row>
    <row r="94" spans="1:8" x14ac:dyDescent="0.25">
      <c r="A94" s="7">
        <v>68.430000000000007</v>
      </c>
      <c r="B94" s="8" t="s">
        <v>34</v>
      </c>
      <c r="C94" s="9" t="s">
        <v>35</v>
      </c>
      <c r="D94" s="9" t="s">
        <v>36</v>
      </c>
      <c r="E94" s="14">
        <v>98</v>
      </c>
      <c r="F94" s="11" t="s">
        <v>13</v>
      </c>
      <c r="G94" s="11">
        <f>IF(A94=A93,G93,H94)</f>
        <v>84</v>
      </c>
      <c r="H94" s="12">
        <f>H93+1</f>
        <v>84</v>
      </c>
    </row>
    <row r="95" spans="1:8" x14ac:dyDescent="0.25">
      <c r="A95" s="7">
        <v>68</v>
      </c>
      <c r="B95" s="8" t="s">
        <v>134</v>
      </c>
      <c r="C95" s="9" t="s">
        <v>160</v>
      </c>
      <c r="D95" s="9" t="s">
        <v>135</v>
      </c>
      <c r="E95" s="15">
        <v>9</v>
      </c>
      <c r="F95" s="11" t="s">
        <v>13</v>
      </c>
      <c r="G95" s="11">
        <f>IF(A95=A94,G94,H95)</f>
        <v>85</v>
      </c>
      <c r="H95" s="12">
        <f>H94+1</f>
        <v>85</v>
      </c>
    </row>
    <row r="96" spans="1:8" x14ac:dyDescent="0.25">
      <c r="A96" s="7">
        <v>68</v>
      </c>
      <c r="B96" s="8" t="s">
        <v>185</v>
      </c>
      <c r="C96" s="9" t="s">
        <v>186</v>
      </c>
      <c r="D96" s="9" t="s">
        <v>33</v>
      </c>
      <c r="E96" s="10">
        <v>22</v>
      </c>
      <c r="F96" s="11" t="s">
        <v>13</v>
      </c>
      <c r="G96" s="11">
        <f>IF(A96=A95,G95,H96)</f>
        <v>85</v>
      </c>
      <c r="H96" s="12">
        <f>H95+1</f>
        <v>86</v>
      </c>
    </row>
    <row r="97" spans="1:37" x14ac:dyDescent="0.25">
      <c r="A97" s="7">
        <v>67.7</v>
      </c>
      <c r="B97" s="8" t="s">
        <v>88</v>
      </c>
      <c r="C97" s="9" t="s">
        <v>89</v>
      </c>
      <c r="D97" s="9" t="s">
        <v>96</v>
      </c>
      <c r="E97" s="15">
        <v>6</v>
      </c>
      <c r="F97" s="11" t="s">
        <v>90</v>
      </c>
      <c r="G97" s="11">
        <f>IF(A97=A96,G96,H97)</f>
        <v>87</v>
      </c>
      <c r="H97" s="12">
        <f>H96+1</f>
        <v>87</v>
      </c>
    </row>
    <row r="98" spans="1:37" x14ac:dyDescent="0.25">
      <c r="A98" s="7">
        <v>67.5625</v>
      </c>
      <c r="B98" s="8" t="s">
        <v>62</v>
      </c>
      <c r="C98" s="9" t="s">
        <v>133</v>
      </c>
      <c r="D98" s="9" t="s">
        <v>149</v>
      </c>
      <c r="E98" s="10">
        <v>12</v>
      </c>
      <c r="F98" s="11" t="s">
        <v>13</v>
      </c>
      <c r="G98" s="11">
        <f>IF(A98=A97,G97,H98)</f>
        <v>88</v>
      </c>
      <c r="H98" s="12">
        <f>H97+1</f>
        <v>88</v>
      </c>
    </row>
    <row r="99" spans="1:37" x14ac:dyDescent="0.25">
      <c r="A99" s="7">
        <v>67.1875</v>
      </c>
      <c r="B99" s="8" t="s">
        <v>37</v>
      </c>
      <c r="C99" s="9" t="s">
        <v>38</v>
      </c>
      <c r="D99" s="9" t="s">
        <v>37</v>
      </c>
      <c r="E99" s="14">
        <v>96</v>
      </c>
      <c r="F99" s="11" t="s">
        <v>13</v>
      </c>
      <c r="G99" s="11">
        <f>IF(A99=A98,G98,H99)</f>
        <v>89</v>
      </c>
      <c r="H99" s="12">
        <f>H98+1</f>
        <v>89</v>
      </c>
    </row>
    <row r="100" spans="1:37" x14ac:dyDescent="0.25">
      <c r="A100" s="7">
        <v>67.135000000000005</v>
      </c>
      <c r="B100" s="8" t="s">
        <v>46</v>
      </c>
      <c r="C100" s="9" t="s">
        <v>59</v>
      </c>
      <c r="D100" s="9" t="s">
        <v>60</v>
      </c>
      <c r="E100" s="11">
        <v>2000</v>
      </c>
      <c r="F100" s="11" t="s">
        <v>61</v>
      </c>
      <c r="G100" s="11">
        <f>IF(A100=A99,G99,H100)</f>
        <v>90</v>
      </c>
      <c r="H100" s="12">
        <f>H99+1</f>
        <v>90</v>
      </c>
    </row>
    <row r="101" spans="1:37" x14ac:dyDescent="0.25">
      <c r="A101" s="7">
        <v>66.94</v>
      </c>
      <c r="B101" s="8" t="s">
        <v>20</v>
      </c>
      <c r="C101" s="9" t="s">
        <v>39</v>
      </c>
      <c r="D101" s="9" t="s">
        <v>157</v>
      </c>
      <c r="E101" s="14">
        <v>96</v>
      </c>
      <c r="F101" s="11" t="s">
        <v>40</v>
      </c>
      <c r="G101" s="11">
        <f>IF(A101=A100,G100,H101)</f>
        <v>91</v>
      </c>
      <c r="H101" s="12">
        <f>H100+1</f>
        <v>91</v>
      </c>
    </row>
    <row r="102" spans="1:37" x14ac:dyDescent="0.25">
      <c r="A102" s="7">
        <v>66.484999999999999</v>
      </c>
      <c r="B102" s="8" t="s">
        <v>20</v>
      </c>
      <c r="C102" s="9" t="s">
        <v>29</v>
      </c>
      <c r="D102" s="9" t="s">
        <v>30</v>
      </c>
      <c r="E102" s="14">
        <v>97</v>
      </c>
      <c r="F102" s="11" t="s">
        <v>13</v>
      </c>
      <c r="G102" s="11">
        <f>IF(A102=A101,G101,H102)</f>
        <v>92</v>
      </c>
      <c r="H102" s="12">
        <f>H101+1</f>
        <v>92</v>
      </c>
    </row>
    <row r="103" spans="1:37" x14ac:dyDescent="0.25">
      <c r="A103" s="7">
        <v>65.625</v>
      </c>
      <c r="B103" s="8" t="s">
        <v>62</v>
      </c>
      <c r="C103" s="9" t="s">
        <v>63</v>
      </c>
      <c r="D103" s="9" t="s">
        <v>64</v>
      </c>
      <c r="E103" s="11">
        <v>2000</v>
      </c>
      <c r="F103" s="11" t="s">
        <v>13</v>
      </c>
      <c r="G103" s="11">
        <f>IF(A103=A102,G102,H103)</f>
        <v>93</v>
      </c>
      <c r="H103" s="12">
        <f>H102+1</f>
        <v>93</v>
      </c>
    </row>
    <row r="104" spans="1:37" x14ac:dyDescent="0.25">
      <c r="A104" s="7">
        <v>65.3125</v>
      </c>
      <c r="B104" s="8" t="s">
        <v>20</v>
      </c>
      <c r="C104" s="9" t="s">
        <v>71</v>
      </c>
      <c r="D104" s="9" t="s">
        <v>84</v>
      </c>
      <c r="E104" s="10">
        <v>12</v>
      </c>
      <c r="F104" s="11" t="s">
        <v>13</v>
      </c>
      <c r="G104" s="11">
        <f>IF(A104=A103,G103,H104)</f>
        <v>94</v>
      </c>
      <c r="H104" s="12">
        <f>H103+1</f>
        <v>94</v>
      </c>
    </row>
    <row r="105" spans="1:37" x14ac:dyDescent="0.25">
      <c r="A105" s="7">
        <v>64.8125</v>
      </c>
      <c r="B105" s="8" t="s">
        <v>82</v>
      </c>
      <c r="C105" s="9" t="s">
        <v>160</v>
      </c>
      <c r="D105" s="9" t="s">
        <v>135</v>
      </c>
      <c r="E105" s="10">
        <v>11</v>
      </c>
      <c r="F105" s="11" t="s">
        <v>13</v>
      </c>
      <c r="G105" s="11">
        <f>IF(A105=A104,G104,H105)</f>
        <v>95</v>
      </c>
      <c r="H105" s="12">
        <f>H104+1</f>
        <v>95</v>
      </c>
    </row>
    <row r="106" spans="1:37" x14ac:dyDescent="0.25">
      <c r="A106" s="7">
        <v>64.674999999999997</v>
      </c>
      <c r="B106" s="8" t="s">
        <v>120</v>
      </c>
      <c r="C106" s="9" t="s">
        <v>109</v>
      </c>
      <c r="D106" s="9" t="s">
        <v>122</v>
      </c>
      <c r="E106" s="15">
        <v>7</v>
      </c>
      <c r="F106" s="11" t="s">
        <v>13</v>
      </c>
      <c r="G106" s="11">
        <f>IF(A106=A105,G105,H106)</f>
        <v>96</v>
      </c>
      <c r="H106" s="12">
        <f>H105+1</f>
        <v>96</v>
      </c>
    </row>
    <row r="107" spans="1:37" x14ac:dyDescent="0.25">
      <c r="A107" s="7">
        <v>64.650000000000006</v>
      </c>
      <c r="B107" s="8" t="s">
        <v>20</v>
      </c>
      <c r="C107" s="9" t="s">
        <v>41</v>
      </c>
      <c r="D107" s="9" t="s">
        <v>42</v>
      </c>
      <c r="E107" s="14">
        <v>98</v>
      </c>
      <c r="F107" s="11" t="s">
        <v>13</v>
      </c>
      <c r="G107" s="11">
        <f>IF(A107=A106,G106,H107)</f>
        <v>97</v>
      </c>
      <c r="H107" s="12">
        <f>H106+1</f>
        <v>97</v>
      </c>
    </row>
    <row r="108" spans="1:37" x14ac:dyDescent="0.25">
      <c r="A108" s="7">
        <v>63.9375</v>
      </c>
      <c r="B108" s="8" t="s">
        <v>46</v>
      </c>
      <c r="C108" s="9" t="s">
        <v>91</v>
      </c>
      <c r="D108" s="9" t="s">
        <v>84</v>
      </c>
      <c r="E108" s="15">
        <v>4</v>
      </c>
      <c r="F108" s="11" t="s">
        <v>13</v>
      </c>
      <c r="G108" s="11">
        <f>IF(A108=A107,G107,H108)</f>
        <v>98</v>
      </c>
      <c r="H108" s="12">
        <f>H107+1</f>
        <v>98</v>
      </c>
    </row>
    <row r="109" spans="1:37" ht="13.2" x14ac:dyDescent="0.25">
      <c r="A109" s="7">
        <v>63.9</v>
      </c>
      <c r="B109" s="8" t="s">
        <v>10</v>
      </c>
      <c r="C109" s="9" t="s">
        <v>103</v>
      </c>
      <c r="D109" s="9" t="s">
        <v>124</v>
      </c>
      <c r="E109" s="15">
        <v>9</v>
      </c>
      <c r="F109" s="11" t="s">
        <v>125</v>
      </c>
      <c r="G109" s="11">
        <f>IF(A109=A108,G108,H109)</f>
        <v>99</v>
      </c>
      <c r="H109" s="12">
        <f>H108+1</f>
        <v>99</v>
      </c>
    </row>
    <row r="110" spans="1:37" x14ac:dyDescent="0.25">
      <c r="A110" s="7">
        <v>62.25</v>
      </c>
      <c r="B110" s="8" t="s">
        <v>10</v>
      </c>
      <c r="C110" s="9" t="s">
        <v>103</v>
      </c>
      <c r="D110" s="9" t="s">
        <v>12</v>
      </c>
      <c r="E110" s="15">
        <v>7</v>
      </c>
      <c r="F110" s="11" t="s">
        <v>13</v>
      </c>
      <c r="G110" s="11">
        <f>IF(A110=A109,G109,H110)</f>
        <v>100</v>
      </c>
      <c r="H110" s="12">
        <f>H109+1</f>
        <v>100</v>
      </c>
    </row>
    <row r="111" spans="1:37" x14ac:dyDescent="0.25">
      <c r="A111" s="7">
        <v>61.5625</v>
      </c>
      <c r="B111" s="8" t="s">
        <v>75</v>
      </c>
      <c r="C111" s="9" t="s">
        <v>147</v>
      </c>
      <c r="D111" s="9" t="s">
        <v>77</v>
      </c>
      <c r="E111" s="10">
        <v>21</v>
      </c>
      <c r="F111" s="11" t="s">
        <v>13</v>
      </c>
      <c r="G111" s="11">
        <f>IF(A111=A110,G110,H111)</f>
        <v>101</v>
      </c>
      <c r="H111" s="12">
        <f>H110+1</f>
        <v>101</v>
      </c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</row>
    <row r="112" spans="1:37" x14ac:dyDescent="0.25">
      <c r="A112" s="7">
        <v>61.38</v>
      </c>
      <c r="B112" s="8" t="s">
        <v>66</v>
      </c>
      <c r="C112" s="9" t="s">
        <v>65</v>
      </c>
      <c r="D112" s="9" t="s">
        <v>72</v>
      </c>
      <c r="E112" s="11">
        <v>2001</v>
      </c>
      <c r="F112" s="11" t="s">
        <v>73</v>
      </c>
      <c r="G112" s="11">
        <f>IF(A112=A111,G111,H112)</f>
        <v>102</v>
      </c>
      <c r="H112" s="12">
        <f>H111+1</f>
        <v>102</v>
      </c>
    </row>
    <row r="113" spans="1:37" x14ac:dyDescent="0.25">
      <c r="A113" s="7">
        <v>61.354999999999997</v>
      </c>
      <c r="B113" s="8" t="s">
        <v>26</v>
      </c>
      <c r="C113" s="9" t="s">
        <v>92</v>
      </c>
      <c r="D113" s="9" t="s">
        <v>28</v>
      </c>
      <c r="E113" s="15">
        <v>4</v>
      </c>
      <c r="F113" s="11" t="s">
        <v>13</v>
      </c>
      <c r="G113" s="11">
        <f>IF(A113=A112,G112,H113)</f>
        <v>103</v>
      </c>
      <c r="H113" s="12">
        <f>H112+1</f>
        <v>103</v>
      </c>
    </row>
    <row r="114" spans="1:37" s="20" customFormat="1" ht="13.2" x14ac:dyDescent="0.25">
      <c r="A114" s="7">
        <v>61.3125</v>
      </c>
      <c r="B114" s="8" t="s">
        <v>75</v>
      </c>
      <c r="C114" s="9" t="s">
        <v>109</v>
      </c>
      <c r="D114" s="9" t="s">
        <v>84</v>
      </c>
      <c r="E114" s="15">
        <v>5</v>
      </c>
      <c r="F114" s="11" t="s">
        <v>13</v>
      </c>
      <c r="G114" s="11">
        <f>IF(A114=A113,G113,H114)</f>
        <v>104</v>
      </c>
      <c r="H114" s="12">
        <f>H113+1</f>
        <v>104</v>
      </c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</row>
    <row r="115" spans="1:37" s="20" customFormat="1" ht="13.2" x14ac:dyDescent="0.25">
      <c r="A115" s="7">
        <v>61.08</v>
      </c>
      <c r="B115" s="8" t="s">
        <v>34</v>
      </c>
      <c r="C115" s="9" t="s">
        <v>47</v>
      </c>
      <c r="D115" s="9" t="s">
        <v>44</v>
      </c>
      <c r="E115" s="11">
        <v>2003</v>
      </c>
      <c r="F115" s="11" t="s">
        <v>13</v>
      </c>
      <c r="G115" s="11">
        <f>IF(A115=A114,G114,H115)</f>
        <v>105</v>
      </c>
      <c r="H115" s="12">
        <f>H114+1</f>
        <v>105</v>
      </c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</row>
    <row r="116" spans="1:37" s="20" customFormat="1" ht="13.2" x14ac:dyDescent="0.25">
      <c r="A116" s="7">
        <v>60.75</v>
      </c>
      <c r="B116" s="8" t="s">
        <v>26</v>
      </c>
      <c r="C116" s="9" t="s">
        <v>43</v>
      </c>
      <c r="D116" s="9" t="s">
        <v>44</v>
      </c>
      <c r="E116" s="14">
        <v>96</v>
      </c>
      <c r="F116" s="11" t="s">
        <v>13</v>
      </c>
      <c r="G116" s="11">
        <f>IF(A116=A115,G115,H116)</f>
        <v>106</v>
      </c>
      <c r="H116" s="12">
        <f>H115+1</f>
        <v>106</v>
      </c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</row>
    <row r="117" spans="1:37" s="20" customFormat="1" ht="13.2" x14ac:dyDescent="0.25">
      <c r="A117" s="7">
        <v>59.884999999999998</v>
      </c>
      <c r="B117" s="8" t="s">
        <v>34</v>
      </c>
      <c r="C117" s="9" t="s">
        <v>45</v>
      </c>
      <c r="D117" s="9" t="s">
        <v>44</v>
      </c>
      <c r="E117" s="14">
        <v>96</v>
      </c>
      <c r="F117" s="11" t="s">
        <v>13</v>
      </c>
      <c r="G117" s="11">
        <f>IF(A117=A116,G116,H117)</f>
        <v>107</v>
      </c>
      <c r="H117" s="12">
        <f>H116+1</f>
        <v>107</v>
      </c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</row>
    <row r="118" spans="1:37" x14ac:dyDescent="0.25">
      <c r="A118" s="7">
        <v>58.625</v>
      </c>
      <c r="B118" s="8" t="s">
        <v>46</v>
      </c>
      <c r="C118" s="9" t="s">
        <v>47</v>
      </c>
      <c r="D118" s="9" t="s">
        <v>44</v>
      </c>
      <c r="E118" s="14">
        <v>97</v>
      </c>
      <c r="F118" s="11" t="s">
        <v>13</v>
      </c>
      <c r="G118" s="11">
        <f>IF(A118=A117,G117,H118)</f>
        <v>108</v>
      </c>
      <c r="H118" s="12">
        <f>H117+1</f>
        <v>108</v>
      </c>
    </row>
    <row r="119" spans="1:37" x14ac:dyDescent="0.25">
      <c r="A119" s="7">
        <v>57.8</v>
      </c>
      <c r="B119" s="8" t="s">
        <v>82</v>
      </c>
      <c r="C119" s="9" t="s">
        <v>110</v>
      </c>
      <c r="D119" s="9" t="s">
        <v>84</v>
      </c>
      <c r="E119" s="15">
        <v>5</v>
      </c>
      <c r="F119" s="11" t="s">
        <v>13</v>
      </c>
      <c r="G119" s="11">
        <f>IF(A119=A118,G118,H119)</f>
        <v>109</v>
      </c>
      <c r="H119" s="12">
        <f>H118+1</f>
        <v>109</v>
      </c>
    </row>
    <row r="124" spans="1:37" ht="13.2" x14ac:dyDescent="0.25">
      <c r="C124" s="19"/>
    </row>
  </sheetData>
  <sortState xmlns:xlrd2="http://schemas.microsoft.com/office/spreadsheetml/2017/richdata2" ref="A11:AK119">
    <sortCondition descending="1" ref="A119"/>
  </sortState>
  <phoneticPr fontId="0" type="noConversion"/>
  <printOptions horizontalCentered="1"/>
  <pageMargins left="1" right="1" top="0.5" bottom="0" header="0" footer="0"/>
  <pageSetup orientation="portrait" horizontalDpi="300" r:id="rId1"/>
  <headerFooter alignWithMargins="0">
    <oddHeader xml:space="preserve">&amp;C&amp;"Book Antiqua,Bold Italic"&amp;22&amp;U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Woitaszewski</dc:creator>
  <cp:lastModifiedBy>Steve</cp:lastModifiedBy>
  <cp:lastPrinted>2014-02-02T23:29:53Z</cp:lastPrinted>
  <dcterms:created xsi:type="dcterms:W3CDTF">2011-02-22T00:12:44Z</dcterms:created>
  <dcterms:modified xsi:type="dcterms:W3CDTF">2023-02-23T20:31:22Z</dcterms:modified>
</cp:coreProperties>
</file>